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320" tabRatio="871" activeTab="0"/>
  </bookViews>
  <sheets>
    <sheet name="Печать" sheetId="1" r:id="rId1"/>
  </sheets>
  <definedNames>
    <definedName name="_xlnm.Print_Titles" localSheetId="0">'Печать'!$A:$B</definedName>
    <definedName name="_xlnm.Print_Area" localSheetId="0">'Печать'!$A$1:$T$260</definedName>
  </definedNames>
  <calcPr fullCalcOnLoad="1"/>
</workbook>
</file>

<file path=xl/sharedStrings.xml><?xml version="1.0" encoding="utf-8"?>
<sst xmlns="http://schemas.openxmlformats.org/spreadsheetml/2006/main" count="717" uniqueCount="296">
  <si>
    <t>Из общего числа (стр.01) - в сельской местности</t>
  </si>
  <si>
    <t>в том числе:</t>
  </si>
  <si>
    <t>детские</t>
  </si>
  <si>
    <t>юношеские</t>
  </si>
  <si>
    <t>Количество библиотек</t>
  </si>
  <si>
    <t>из них</t>
  </si>
  <si>
    <t>Материально - техническая база</t>
  </si>
  <si>
    <t>арендо-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</si>
  <si>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</si>
  <si>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</si>
  <si>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</si>
  <si>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</si>
  <si>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</si>
  <si>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</si>
  <si>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</si>
  <si>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</si>
  <si>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</si>
  <si>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</si>
  <si>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Типы библиотек</t>
  </si>
  <si>
    <t>А</t>
  </si>
  <si>
    <t>0</t>
  </si>
  <si>
    <t>всего</t>
  </si>
  <si>
    <t>в том числе</t>
  </si>
  <si>
    <t>высшее</t>
  </si>
  <si>
    <t>Годовая</t>
  </si>
  <si>
    <t>Представляют:</t>
  </si>
  <si>
    <t>Код строки</t>
  </si>
  <si>
    <t>расходы на оплату труда</t>
  </si>
  <si>
    <t>Наименование отчитывающейся организации_______________________________________________________________________________</t>
  </si>
  <si>
    <t>Почтовый адрес_______________________________________________________________________________________________________</t>
  </si>
  <si>
    <t>Сроки представления:</t>
  </si>
  <si>
    <t>из них детские</t>
  </si>
  <si>
    <t>из них ЦБС и других библио-течных объе-динений</t>
  </si>
  <si>
    <t>федерального значения</t>
  </si>
  <si>
    <t>регио-нального значения</t>
  </si>
  <si>
    <t>на языках народов России, кроме русского</t>
  </si>
  <si>
    <t>на иностранных языках</t>
  </si>
  <si>
    <t>свыше 10 лет</t>
  </si>
  <si>
    <t>Поступление и использование финансовых средств, тыс.руб. (с точностью до целых)</t>
  </si>
  <si>
    <t>на комплектование фонда</t>
  </si>
  <si>
    <t>код строки</t>
  </si>
  <si>
    <t>универсальные научные (публичные)</t>
  </si>
  <si>
    <t>11</t>
  </si>
  <si>
    <t>субъектов РФ, всего (сумма строк 06, 07, 08, 09, 10)</t>
  </si>
  <si>
    <t>имеют объекты культурного наследия</t>
  </si>
  <si>
    <t>зрения</t>
  </si>
  <si>
    <t>слуха</t>
  </si>
  <si>
    <t>опорно-двига-тельного аппарата</t>
  </si>
  <si>
    <t>из общего числа библиотек (из гр.1)</t>
  </si>
  <si>
    <t>требующие капитального ремонта</t>
  </si>
  <si>
    <t>в оперативном управлении</t>
  </si>
  <si>
    <t>по договору аренды</t>
  </si>
  <si>
    <t>прочие</t>
  </si>
  <si>
    <t>Площадь помещений, тыс.кв.м</t>
  </si>
  <si>
    <t>находится в опера-тивном управ-лении</t>
  </si>
  <si>
    <t>прочая</t>
  </si>
  <si>
    <t>использу-ется по договору аренды</t>
  </si>
  <si>
    <t>аварийная</t>
  </si>
  <si>
    <t>Общая площадь помещений</t>
  </si>
  <si>
    <t>организации и учета выдачи фондов (книговыдача)</t>
  </si>
  <si>
    <t>организации и учета доступа посетителей (обслуживание)</t>
  </si>
  <si>
    <t>Число посадочных мест для пользователей, тыс.ед.</t>
  </si>
  <si>
    <t>транспортные средства</t>
  </si>
  <si>
    <t>Электронные (сетевые) ресурсы</t>
  </si>
  <si>
    <t>из них число записей, доступных в Интернете</t>
  </si>
  <si>
    <t>общее число записей</t>
  </si>
  <si>
    <t>Объем на конец отчетного года, тыс.ед. (с точностью до 0, 01)</t>
  </si>
  <si>
    <t>Библиотечно-информационное обслуживание пользователей</t>
  </si>
  <si>
    <t>полученных по системе МБА и ММБА</t>
  </si>
  <si>
    <t>среднее профессиональное</t>
  </si>
  <si>
    <t>до 3 лет</t>
  </si>
  <si>
    <t>от 3 до 10 лет</t>
  </si>
  <si>
    <t>бюджетные ассигнования учредителя</t>
  </si>
  <si>
    <t>от основных видов уставной деятельности</t>
  </si>
  <si>
    <t>благотворительные и спонсорские вклады</t>
  </si>
  <si>
    <t>от иной, приносящей доход деятельности</t>
  </si>
  <si>
    <t>на организацию и проведение мероприятий</t>
  </si>
  <si>
    <t xml:space="preserve">    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</si>
  <si>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 xml:space="preserve">                                           </t>
  </si>
  <si>
    <t>(должность)</t>
  </si>
  <si>
    <t>(ф.и.о.)</t>
  </si>
  <si>
    <t>(подпись)</t>
  </si>
  <si>
    <t>12</t>
  </si>
  <si>
    <r>
      <t xml:space="preserve">"           " </t>
    </r>
    <r>
      <rPr>
        <sz val="9"/>
        <rFont val="Calibri"/>
        <family val="2"/>
      </rPr>
      <t xml:space="preserve">      </t>
    </r>
    <r>
      <rPr>
        <u val="single"/>
        <sz val="9"/>
        <color indexed="8"/>
        <rFont val="Calibri"/>
        <family val="2"/>
      </rPr>
      <t xml:space="preserve">                                                     </t>
    </r>
    <r>
      <rPr>
        <sz val="9"/>
        <rFont val="Calibri"/>
        <family val="2"/>
      </rPr>
      <t xml:space="preserve"> 20</t>
    </r>
    <r>
      <rPr>
        <u val="single"/>
        <sz val="9"/>
        <color indexed="8"/>
        <rFont val="Calibri"/>
        <family val="2"/>
      </rPr>
      <t xml:space="preserve">            </t>
    </r>
    <r>
      <rPr>
        <sz val="9"/>
        <rFont val="Calibri"/>
        <family val="2"/>
      </rPr>
      <t>год</t>
    </r>
  </si>
  <si>
    <t>СВОД ГОДОВЫХ СВЕДЕНИЙ ОБ ОБЩЕДОСТУПНЫХ (ПУБЛИЧНЫХ) БИБЛИОТЕКАХ</t>
  </si>
  <si>
    <t>Формирование и использование библиотечного фонда, тыс.экз. (с точностью 0,01)</t>
  </si>
  <si>
    <t>находящиеся в аварийном состоянии</t>
  </si>
  <si>
    <t>из общего числа библиотек  (из гр.1) имеют</t>
  </si>
  <si>
    <t>посадочные места для пользователей</t>
  </si>
  <si>
    <t>из них, с возможностью выхода в Интернет (из гр.15)</t>
  </si>
  <si>
    <t>автоматизированные технологии</t>
  </si>
  <si>
    <t xml:space="preserve">из нее </t>
  </si>
  <si>
    <t>требует капита-льного ремонта</t>
  </si>
  <si>
    <t xml:space="preserve">из общего числа библиотек  (из гр.1) </t>
  </si>
  <si>
    <t>Создано, приобретено за отчетный год</t>
  </si>
  <si>
    <t>имеют доступ в Интернет</t>
  </si>
  <si>
    <t>из них имеют доступ посетители</t>
  </si>
  <si>
    <t>имеют собственный Интернет-сайт или Интернет-страницу</t>
  </si>
  <si>
    <t>создают электронные каталоги</t>
  </si>
  <si>
    <t xml:space="preserve">из них доступных в Интернете </t>
  </si>
  <si>
    <t>имеют базы данных с инсталлиро-ванными документами</t>
  </si>
  <si>
    <t>Объем электронного каталога, тыс.ед. (с точностью до 0, 01)</t>
  </si>
  <si>
    <t>число баз данных, единиц</t>
  </si>
  <si>
    <t>молодежь 15 - 30 лет</t>
  </si>
  <si>
    <t xml:space="preserve">из них </t>
  </si>
  <si>
    <t xml:space="preserve">Выполнено справок и консультаций, тыс.ед.         (с точностью до 0,01) </t>
  </si>
  <si>
    <t xml:space="preserve">Выполнено справок и консультаций, тыс.ед. (с точностью до 0,01)  </t>
  </si>
  <si>
    <t xml:space="preserve">Выполнено справок и консультаций, тыс.ед. (с точностью до 0,01)   </t>
  </si>
  <si>
    <t xml:space="preserve">со стажем работы в библиотеках </t>
  </si>
  <si>
    <t>по возрасту</t>
  </si>
  <si>
    <t>до 30 лет</t>
  </si>
  <si>
    <t>от 30 до 55 лет</t>
  </si>
  <si>
    <t>55 лет и старше</t>
  </si>
  <si>
    <t>Число транспорт. средств, единиц</t>
  </si>
  <si>
    <t xml:space="preserve">из них пользователей, обсл. в стенах б-ки </t>
  </si>
  <si>
    <t>в стационарном режиме</t>
  </si>
  <si>
    <t>из числа обслуж. в стац. реж. - детям до 14 лет</t>
  </si>
  <si>
    <t>из числа обслуж. в стац. реж. - молодежи 15-30 лет</t>
  </si>
  <si>
    <t>в удаленном режиме</t>
  </si>
  <si>
    <t xml:space="preserve">Кроме того: 
Структурные подразделения учреждений, осуществляющие библиотечную деятельность </t>
  </si>
  <si>
    <t>Численность работников, человек</t>
  </si>
  <si>
    <t>1 марта</t>
  </si>
  <si>
    <t xml:space="preserve">1. Министерство культуры Российской Федерации формирует  сводный отчет, составленный на основе форм 6-НК, предоставленных - </t>
  </si>
  <si>
    <t xml:space="preserve">2.  Министерство культуры Российской Федерации  - </t>
  </si>
  <si>
    <t xml:space="preserve">             в Росстат</t>
  </si>
  <si>
    <t xml:space="preserve"> 30 мая</t>
  </si>
  <si>
    <t xml:space="preserve">Составлена на основании формы № 6-нк, утвержденной </t>
  </si>
  <si>
    <t xml:space="preserve">из них комп. посад. места с возможностью доступа к эл. ресурсам б-ки </t>
  </si>
  <si>
    <t>Всего</t>
  </si>
  <si>
    <t>Количество выездов               КИБО,       единиц</t>
  </si>
  <si>
    <t>Количество стоянок                 КИБО, единиц</t>
  </si>
  <si>
    <t>Число культурно-просветительных мероприятий</t>
  </si>
  <si>
    <t xml:space="preserve">субсидии, представляе- мых в соответствии с абз.2 п.1 ст.78.1 Бюджетного кодекса РФ </t>
  </si>
  <si>
    <t>субсидии на осуществле-ние капитальных вложений</t>
  </si>
  <si>
    <t>гранты в форме субсидий</t>
  </si>
  <si>
    <t xml:space="preserve">Израсходова-но за год - всего </t>
  </si>
  <si>
    <t>расходы на капитальный ремонт и реконструкцию</t>
  </si>
  <si>
    <t>расходы на приобретение (замену) оборудования</t>
  </si>
  <si>
    <t>на информатизацию библиотечной деятельности, в т.ч. создание электронных каталогов и оцифровку библиотечного фонда</t>
  </si>
  <si>
    <t>Общее число б-к и б-к-фил. на конец отчет. года, всего (*)</t>
  </si>
  <si>
    <t>имеют здания (помещения) доступ. для лиц с нарушениями:</t>
  </si>
  <si>
    <t>из общего числа б-к (из гр.1) имеют помещения по форме пользования</t>
  </si>
  <si>
    <t>из  числа б-к (из гр.8) имеют помещения</t>
  </si>
  <si>
    <t>из общего числа б-к  (из гр.1) имеют</t>
  </si>
  <si>
    <t>пункты внестационар. обслуживания пользователей б-ки</t>
  </si>
  <si>
    <t>обработки поступлений и ведения эл. каталога</t>
  </si>
  <si>
    <t>Объем эл. (цифро-вой) б-ки, тыс.ед. (с точностью до 0, 01)</t>
  </si>
  <si>
    <t>общее число сетевых локальных док.</t>
  </si>
  <si>
    <t>из них число док. в открытом доступе</t>
  </si>
  <si>
    <t>ВСЕГО (в стационарном и удаленном режиме)</t>
  </si>
  <si>
    <t>из эл. (цифровой) б-ки</t>
  </si>
  <si>
    <t>Муниципальные общедоступные б-ки, всего</t>
  </si>
  <si>
    <t>б-ки для детей и юношества</t>
  </si>
  <si>
    <t>б-ки для слепых</t>
  </si>
  <si>
    <t>Число пунктов вне стационарного обслуживания пользователей б-ки, единиц</t>
  </si>
  <si>
    <t>Число пользователей и посещений б-ки</t>
  </si>
  <si>
    <t>Число посещений б-ки, тыс.ед.               (с точностью до 0,1)</t>
  </si>
  <si>
    <t>Персонал б-ки</t>
  </si>
  <si>
    <t>Штат б-ки на конец отчетного года, единиц</t>
  </si>
  <si>
    <t>из фонда на физ. носителях</t>
  </si>
  <si>
    <t>(*) - в гр.е 1 строки 12 проставляется число учреждений, занимающихся библиотечной деятельностью</t>
  </si>
  <si>
    <t>из эл. (цифр.)       б-ки</t>
  </si>
  <si>
    <t>учета док-ов библиотечного фонда (учет фонда)</t>
  </si>
  <si>
    <t>Поступило док-ов за отчетный год</t>
  </si>
  <si>
    <t>Выбыло док-ов за отчетный год</t>
  </si>
  <si>
    <t>Состоит док-ов за отчетный год</t>
  </si>
  <si>
    <t>Выдано (просмотрено) док-ов из фондов данной б-ки, тыс.ед. (с точностью до 0,01)</t>
  </si>
  <si>
    <t>Выдано (просмотрено) док-ов из фондов других библиотек, тыс.ед. (с точностью до 0,01)</t>
  </si>
  <si>
    <t>инсталли-рованных док-ов</t>
  </si>
  <si>
    <t>инсталлированных док-ов</t>
  </si>
  <si>
    <t>сетевых удал-х лицензионных док-ов</t>
  </si>
  <si>
    <t>сетевых удал-х лицензионных док.</t>
  </si>
  <si>
    <t>специализированное оборудование для инвалидов</t>
  </si>
  <si>
    <t>из них специализированных транспортных средств</t>
  </si>
  <si>
    <t>Инсталлированные док-ты</t>
  </si>
  <si>
    <t>Сетевые удаленные лицензионные док-ты</t>
  </si>
  <si>
    <t>общедоступными б-ками, организациями, осуществляющими библиотечную деятельность, подведомсвенными органам исполнительной власти всех уровней, осуществляющим управление в сфере культуры</t>
  </si>
  <si>
    <t>доступ. в виртуал. читальных залах</t>
  </si>
  <si>
    <t>ИТОГО по муниципальным б-кам и гос. Центр. б-кам субъектов РФ  (сумма строк 01 + 05)</t>
  </si>
  <si>
    <t>дети до 14 лет включ-но</t>
  </si>
  <si>
    <t>из них число записей, доступ в Интернете</t>
  </si>
  <si>
    <t xml:space="preserve">для получения библ.-информационных услуг </t>
  </si>
  <si>
    <t>доступ. в вирт. чит. залах</t>
  </si>
  <si>
    <t>Выдано (просмотрено) док-ов из фондов других библиотек, тыс.ед. ( до 0,01)</t>
  </si>
  <si>
    <t>доступных в вирт читальных залах</t>
  </si>
  <si>
    <t>из эл. (цифровой)     б-ки</t>
  </si>
  <si>
    <t>Число обращений к библиотеке удал-х пользователей, тыс.ед.   (до 0,1)</t>
  </si>
  <si>
    <t>печатные издания и неопублико-ванные документы</t>
  </si>
  <si>
    <t>электрон-ные документы на съемных носителях</t>
  </si>
  <si>
    <t>документы на микро-формах</t>
  </si>
  <si>
    <t>документы на других видах носителей</t>
  </si>
  <si>
    <t>электронные документы на съемных носителях</t>
  </si>
  <si>
    <t>всего                      (сумма граф        59, 61-63)</t>
  </si>
  <si>
    <t>из них книг  (из графы 59)</t>
  </si>
  <si>
    <t>из общего объема фонда - док. в специальных форматах для слепых и слабовидящих (из гр.58)</t>
  </si>
  <si>
    <t>из общего объема фонда               (из гр.58)</t>
  </si>
  <si>
    <t xml:space="preserve">из них доступные для слепых и слабовидящих </t>
  </si>
  <si>
    <t>имеют электронную (цифровую) библиотеку</t>
  </si>
  <si>
    <t xml:space="preserve">из нее предоставляют документы в открытом доступе </t>
  </si>
  <si>
    <t>имеют базы данных сетевых удаленных лицензионных документов</t>
  </si>
  <si>
    <t>74</t>
  </si>
  <si>
    <t>75</t>
  </si>
  <si>
    <t>76</t>
  </si>
  <si>
    <t>77</t>
  </si>
  <si>
    <t>Объем электронной (цифро-вой) библиотеки, тыс.ед. (с точностью до 0, 01)</t>
  </si>
  <si>
    <t xml:space="preserve">общее число сетевых локальных документов </t>
  </si>
  <si>
    <t>из них число документов в открытом доступе</t>
  </si>
  <si>
    <t>Выдано (просмотрено) документов из фондов данной библиотеки, тыс.ед. (с точностью до 0,01)</t>
  </si>
  <si>
    <t>Выдано (просмотрено) документов из фондов других библиотек, тыс.ед. (с точностью до 0,01)</t>
  </si>
  <si>
    <t>из фонда на физических носителях</t>
  </si>
  <si>
    <t>из электрон-ной (цифровой) библиотеки</t>
  </si>
  <si>
    <t>инсталли-рованных документов</t>
  </si>
  <si>
    <t>сетевых удаленных лицензионных документов</t>
  </si>
  <si>
    <t>доступных в виртуальных читальных залах</t>
  </si>
  <si>
    <t>имеют инвалид-ность</t>
  </si>
  <si>
    <t xml:space="preserve"> субсидии на финансовое обеспечение выполнения госзадания</t>
  </si>
  <si>
    <t>прошли обуч (инструкт-ие) по вопросам, связ. с предоставлен услуг инвалидам</t>
  </si>
  <si>
    <t>Приказом Росстата от 7. 08. 2019 № 438</t>
  </si>
  <si>
    <t>СИСТЕМЫ МИНКУЛЬТУРЫ РОССИИ за  2019 г.</t>
  </si>
  <si>
    <t>х</t>
  </si>
  <si>
    <t>для оцифровки фондов</t>
  </si>
  <si>
    <t>из них - спец. транспортные средства              ( из гр. 23)</t>
  </si>
  <si>
    <r>
      <t>для хране-ния фондов (из гр.25</t>
    </r>
    <r>
      <rPr>
        <sz val="10"/>
        <rFont val="Arial Cyr"/>
        <family val="0"/>
      </rPr>
      <t>)</t>
    </r>
  </si>
  <si>
    <t>для обслу-живания пользова-телей      (из гр.25)</t>
  </si>
  <si>
    <t>из общей площади помещений                    (из гр.25), площадь</t>
  </si>
  <si>
    <t>площадь, находящаяся в опер. управлении (из гр.28)</t>
  </si>
  <si>
    <t>с возм.вых. в Инт       (из гр.35)</t>
  </si>
  <si>
    <t>из них компьютеризированных, с возможностью доступа к эл.рес. б-ки (из гр.34)</t>
  </si>
  <si>
    <t>всего                         (сумма граф 40, 42-44)</t>
  </si>
  <si>
    <t>из них книг         (из гр 40)</t>
  </si>
  <si>
    <t>из общего объема поступлений - документы в специальных форматах для слепых и слабовидящих (из гр.39)</t>
  </si>
  <si>
    <t>из общего объема поступлений (из гр.39)</t>
  </si>
  <si>
    <t>всего                    (сумма граф   49, 51-53)</t>
  </si>
  <si>
    <t>из них книг  (из графы 49)</t>
  </si>
  <si>
    <t>из общего объема выбывших док.  -док. в специальных форматах для слепых и слабовидящих (из гр.48)</t>
  </si>
  <si>
    <t>из общего объема выбывших документов (из гр.48)</t>
  </si>
  <si>
    <t>66</t>
  </si>
  <si>
    <t>67</t>
  </si>
  <si>
    <t>68</t>
  </si>
  <si>
    <t>69</t>
  </si>
  <si>
    <t>70</t>
  </si>
  <si>
    <t>71</t>
  </si>
  <si>
    <t>72</t>
  </si>
  <si>
    <t>73</t>
  </si>
  <si>
    <t>78</t>
  </si>
  <si>
    <t>79</t>
  </si>
  <si>
    <t>из общего числа зарегистр-х пользователей - удаленные польз.(из гр.87)</t>
  </si>
  <si>
    <t>в них полнотекст док, тыс.ед. (до 0, 01)</t>
  </si>
  <si>
    <t>число посещений мас. мероприятий (из гр.92)</t>
  </si>
  <si>
    <t xml:space="preserve">число посещений б-ки удаленно, через сеть Интернет (из гр. 95) </t>
  </si>
  <si>
    <t>число посещений КИБО                    (из гр. 95)</t>
  </si>
  <si>
    <t>всего         (сумма граф 101,102,103,104)</t>
  </si>
  <si>
    <t>всего (сумма граф 106, 107)</t>
  </si>
  <si>
    <t>по месту расположения библиотеки, (из графы 109)</t>
  </si>
  <si>
    <t>выездных,        (из графы 109)</t>
  </si>
  <si>
    <t>с возможностью участия инвалидов и лиц с ОВЗ, (из графы 109)</t>
  </si>
  <si>
    <t>всего (сумма граф 114,115,116,117)</t>
  </si>
  <si>
    <t>всего (сумма граф 119,120)</t>
  </si>
  <si>
    <t>по месту расположения б-ки, (из гр. 122)</t>
  </si>
  <si>
    <t>выездных,        (из гр. 122)</t>
  </si>
  <si>
    <t>с возможн участия инвалидов и лиц с ОВЗ, (из гр. 122)</t>
  </si>
  <si>
    <t>всего (сумма граф 127,128,   129,130)</t>
  </si>
  <si>
    <t>всего (сумма граф 132, 133)</t>
  </si>
  <si>
    <t>по месту расположения б-ки, (из графы 135</t>
  </si>
  <si>
    <t>выездных,        (из графы 135)</t>
  </si>
  <si>
    <t>с возможностью участия инвалидов и лиц с ОВЗ, (из графы 135)</t>
  </si>
  <si>
    <t>всего (сумма граф 140,141,     142)</t>
  </si>
  <si>
    <t>Число культурно - просветительных мероприятий</t>
  </si>
  <si>
    <t>всего (сумма граф 146,147,148,       149)</t>
  </si>
  <si>
    <t>всего (сумма граф 151, 152)</t>
  </si>
  <si>
    <t>по месту расположе- ния библиотеки, (из графы 154)</t>
  </si>
  <si>
    <t>выездных,        (из графы 154)</t>
  </si>
  <si>
    <t>с возможностью участия инвалидов и лиц с ОВЗ, (из графы 154)</t>
  </si>
  <si>
    <t xml:space="preserve">из них, (из графы 159) </t>
  </si>
  <si>
    <t xml:space="preserve">из общей численности работников - основной персонал      (из гр.159) </t>
  </si>
  <si>
    <t>из них библио-течное, (из гр. 163)</t>
  </si>
  <si>
    <t>из них имеют образование, (из гр. 162)</t>
  </si>
  <si>
    <t>из них библио-течное, (из гр. 165)</t>
  </si>
  <si>
    <t>в том числе из общей численности основного персонала (из гр.162)</t>
  </si>
  <si>
    <t xml:space="preserve">Поступило за год - всего (сумма гр.174,179,  180) </t>
  </si>
  <si>
    <t>из них, (из графы 173)</t>
  </si>
  <si>
    <t>всего - (сумма граф 174, 175, 176, 177)</t>
  </si>
  <si>
    <t>Финансиро-вание из бюджетов других уровней, из графы 173)</t>
  </si>
  <si>
    <t>поступления от от оказания услуг (выполнения работ) на платной основе и от иной приносящей доход деятельности  - всего, (сумма граф 181,182,183)</t>
  </si>
  <si>
    <t xml:space="preserve"> из них        (из графы  183)           от сдачи имущества в аренду</t>
  </si>
  <si>
    <t>всего,              (из графы 185)</t>
  </si>
  <si>
    <t>за счет средств от оказания услуг (выполнения работ) на платной основе и от иной приносящей доход деятельности, (из графы 188)</t>
  </si>
  <si>
    <t>из них расходы на оплату труда основному персоналу, (из графы 188)</t>
  </si>
  <si>
    <t>за счет средств от оказ услуг (выполнения работ) на платной основе и от иной приносящей доход деят-ти, (из графы 188)</t>
  </si>
  <si>
    <r>
      <t>за счет средств от оказ услуг (выполнения работ) на платной основе и от иной приносящей доход деят-ти, (из графы 190</t>
    </r>
    <r>
      <rPr>
        <sz val="10"/>
        <color indexed="8"/>
        <rFont val="Arial Cyr"/>
        <family val="0"/>
      </rPr>
      <t>)</t>
    </r>
  </si>
  <si>
    <t>для улучшения условий доступности для инвалидов с ОВЗ (из графы 185)</t>
  </si>
  <si>
    <t>за счет средств от оказания услуг (выполнения работ) на платной основе и от иной приносящей доход деятельности, (из графы 192)</t>
  </si>
  <si>
    <t>из них на подписку на доступ к удаленным сетевым ресурсам,  (из графы 195)</t>
  </si>
  <si>
    <t>за счет средств от оказания услуг (выполнения работ) на платной основе и от иной приносящей доход деятельности, (из графы 196)</t>
  </si>
  <si>
    <t>за счет средств от оказания услуг (выполнения работ) на платной основе и от иной приносящей доход деятельности, (из графы 198)</t>
  </si>
  <si>
    <t>за счет средств от оказания услуг (выполнения работ) на платной основе и от иной приносящей доход деят-ти, (из графы 200)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</si>
</sst>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b/>
      <sz val="10"/>
      <name val="Arial Cyr"/>
      <family val="0"/>
    </font>
    <font>
      <sz val="9"/>
      <name val="Calibri"/>
      <family val="2"/>
    </font>
    <font>
      <u val="single"/>
      <sz val="9"/>
      <color indexed="8"/>
      <name val="Calibri"/>
      <family val="2"/>
    </font>
    <font>
      <u val="single"/>
      <sz val="9"/>
      <name val="Arial Cyr"/>
      <family val="2"/>
    </font>
    <font>
      <u val="single"/>
      <sz val="11"/>
      <name val="Arial Cyr"/>
      <family val="2"/>
    </font>
    <font>
      <sz val="10"/>
      <name val="Arial"/>
      <family val="2"/>
    </font>
    <font>
      <sz val="10"/>
      <color indexed="8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sz val="10"/>
      <name val="Calibri"/>
      <family val="2"/>
    </font>
    <font>
      <u val="single"/>
      <sz val="10"/>
      <color indexed="8"/>
      <name val="Calibri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6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52" applyFont="1">
      <alignment/>
      <protection/>
    </xf>
    <xf numFmtId="0" fontId="11" fillId="0" borderId="0" xfId="52" applyFont="1" applyBorder="1" applyAlignment="1">
      <alignment/>
      <protection/>
    </xf>
    <xf numFmtId="0" fontId="1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indent="2"/>
    </xf>
    <xf numFmtId="0" fontId="0" fillId="0" borderId="1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2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1" fontId="14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74" fontId="14" fillId="0" borderId="12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175" fontId="15" fillId="0" borderId="1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1" fontId="14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2" fontId="14" fillId="0" borderId="13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4" fontId="14" fillId="0" borderId="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14" fillId="0" borderId="11" xfId="0" applyNumberFormat="1" applyFont="1" applyFill="1" applyBorder="1" applyAlignment="1">
      <alignment horizontal="center" vertical="center"/>
    </xf>
    <xf numFmtId="175" fontId="14" fillId="0" borderId="11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174" fontId="14" fillId="33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52" fillId="0" borderId="15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 vertical="center" textRotation="90"/>
    </xf>
    <xf numFmtId="49" fontId="0" fillId="0" borderId="11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 vertical="center" textRotation="90"/>
    </xf>
    <xf numFmtId="49" fontId="0" fillId="0" borderId="11" xfId="0" applyNumberFormat="1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 indent="5"/>
    </xf>
    <xf numFmtId="0" fontId="4" fillId="0" borderId="0" xfId="0" applyFont="1" applyBorder="1" applyAlignment="1">
      <alignment horizontal="left" vertical="top" wrapText="1" indent="5"/>
    </xf>
    <xf numFmtId="0" fontId="4" fillId="0" borderId="24" xfId="0" applyFont="1" applyBorder="1" applyAlignment="1">
      <alignment horizontal="left" vertical="top" wrapText="1" indent="5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0" fillId="0" borderId="16" xfId="0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0"/>
  <sheetViews>
    <sheetView tabSelected="1" view="pageBreakPreview" zoomScale="70" zoomScaleNormal="50" zoomScaleSheetLayoutView="70" zoomScalePageLayoutView="0" workbookViewId="0" topLeftCell="A118">
      <selection activeCell="K114" sqref="K114"/>
    </sheetView>
  </sheetViews>
  <sheetFormatPr defaultColWidth="9.00390625" defaultRowHeight="12.75"/>
  <cols>
    <col min="1" max="1" width="50.875" style="1" customWidth="1"/>
    <col min="2" max="2" width="3.00390625" style="3" customWidth="1"/>
    <col min="3" max="3" width="11.875" style="1" customWidth="1"/>
    <col min="4" max="4" width="11.625" style="1" customWidth="1"/>
    <col min="5" max="5" width="13.875" style="1" customWidth="1"/>
    <col min="6" max="6" width="13.625" style="1" customWidth="1"/>
    <col min="7" max="7" width="13.75390625" style="1" customWidth="1"/>
    <col min="8" max="8" width="11.625" style="1" customWidth="1"/>
    <col min="9" max="9" width="13.25390625" style="1" customWidth="1"/>
    <col min="10" max="10" width="15.25390625" style="1" customWidth="1"/>
    <col min="11" max="11" width="14.125" style="1" customWidth="1"/>
    <col min="12" max="12" width="15.125" style="1" customWidth="1"/>
    <col min="13" max="13" width="14.75390625" style="1" customWidth="1"/>
    <col min="14" max="14" width="11.00390625" style="1" customWidth="1"/>
    <col min="15" max="15" width="15.375" style="1" customWidth="1"/>
    <col min="16" max="16" width="12.375" style="11" customWidth="1"/>
    <col min="17" max="17" width="15.25390625" style="0" customWidth="1"/>
    <col min="18" max="18" width="13.75390625" style="0" customWidth="1"/>
    <col min="19" max="19" width="13.875" style="0" customWidth="1"/>
    <col min="20" max="20" width="11.00390625" style="0" customWidth="1"/>
    <col min="21" max="21" width="15.00390625" style="0" customWidth="1"/>
    <col min="22" max="22" width="16.00390625" style="0" customWidth="1"/>
    <col min="23" max="23" width="13.375" style="0" customWidth="1"/>
    <col min="24" max="24" width="14.00390625" style="0" customWidth="1"/>
    <col min="25" max="25" width="13.25390625" style="0" customWidth="1"/>
    <col min="26" max="26" width="11.375" style="0" customWidth="1"/>
    <col min="27" max="28" width="13.125" style="0" customWidth="1"/>
  </cols>
  <sheetData>
    <row r="1" spans="1:18" ht="23.25">
      <c r="A1" s="170" t="s">
        <v>84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15"/>
      <c r="O1" s="116"/>
      <c r="P1" s="116"/>
      <c r="Q1" s="116"/>
      <c r="R1" s="116"/>
    </row>
    <row r="2" spans="1:14" ht="16.5">
      <c r="A2" s="170" t="s">
        <v>218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4"/>
    </row>
    <row r="3" spans="1:14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1:19" ht="38.25" customHeight="1">
      <c r="A4" s="171" t="s">
        <v>25</v>
      </c>
      <c r="B4" s="172"/>
      <c r="C4" s="172"/>
      <c r="D4" s="172"/>
      <c r="E4" s="172"/>
      <c r="F4" s="172"/>
      <c r="G4" s="173"/>
      <c r="H4" s="187" t="s">
        <v>30</v>
      </c>
      <c r="I4" s="188"/>
      <c r="J4" s="41"/>
      <c r="K4" s="41"/>
      <c r="L4" s="41"/>
      <c r="M4" s="41"/>
      <c r="N4" s="42"/>
      <c r="O4" s="41"/>
      <c r="P4" s="14"/>
      <c r="Q4" s="14"/>
      <c r="R4" s="14"/>
      <c r="S4" s="14"/>
    </row>
    <row r="5" spans="1:19" ht="29.25" customHeight="1">
      <c r="A5" s="174" t="s">
        <v>122</v>
      </c>
      <c r="B5" s="175"/>
      <c r="C5" s="175"/>
      <c r="D5" s="175"/>
      <c r="E5" s="175"/>
      <c r="F5" s="175"/>
      <c r="G5" s="176"/>
      <c r="H5" s="183"/>
      <c r="I5" s="184"/>
      <c r="J5" s="41"/>
      <c r="K5" s="41"/>
      <c r="L5" s="41"/>
      <c r="M5" s="41"/>
      <c r="N5" s="42"/>
      <c r="O5" s="41"/>
      <c r="P5" s="14"/>
      <c r="Q5" s="14"/>
      <c r="R5" s="14"/>
      <c r="S5" s="14"/>
    </row>
    <row r="6" spans="1:19" ht="42.75" customHeight="1">
      <c r="A6" s="177" t="s">
        <v>176</v>
      </c>
      <c r="B6" s="178"/>
      <c r="C6" s="178"/>
      <c r="D6" s="178"/>
      <c r="E6" s="178"/>
      <c r="F6" s="178"/>
      <c r="G6" s="179"/>
      <c r="H6" s="185" t="s">
        <v>121</v>
      </c>
      <c r="I6" s="186"/>
      <c r="J6" s="41"/>
      <c r="K6" s="41"/>
      <c r="L6" s="41"/>
      <c r="M6" s="41"/>
      <c r="N6" s="42"/>
      <c r="O6" s="41"/>
      <c r="P6" s="14"/>
      <c r="Q6" s="14"/>
      <c r="R6" s="14"/>
      <c r="S6" s="14"/>
    </row>
    <row r="7" spans="1:19" ht="15" customHeight="1">
      <c r="A7" s="180" t="s">
        <v>123</v>
      </c>
      <c r="B7" s="181"/>
      <c r="C7" s="181"/>
      <c r="D7" s="181"/>
      <c r="E7" s="181"/>
      <c r="F7" s="181"/>
      <c r="G7" s="182"/>
      <c r="H7" s="189"/>
      <c r="I7" s="190"/>
      <c r="J7" s="24"/>
      <c r="K7" s="24"/>
      <c r="L7" s="24"/>
      <c r="M7" s="43"/>
      <c r="N7" s="42"/>
      <c r="O7" s="44"/>
      <c r="P7" s="22"/>
      <c r="Q7" s="22"/>
      <c r="R7" s="22"/>
      <c r="S7" s="22"/>
    </row>
    <row r="8" spans="1:20" ht="12.75" customHeight="1">
      <c r="A8" s="162" t="s">
        <v>124</v>
      </c>
      <c r="B8" s="163"/>
      <c r="C8" s="163"/>
      <c r="D8" s="163"/>
      <c r="E8" s="163"/>
      <c r="F8" s="163"/>
      <c r="G8" s="164"/>
      <c r="H8" s="225" t="s">
        <v>125</v>
      </c>
      <c r="I8" s="226"/>
      <c r="J8" s="41"/>
      <c r="K8" s="218" t="s">
        <v>126</v>
      </c>
      <c r="L8" s="218"/>
      <c r="M8" s="218"/>
      <c r="N8" s="218"/>
      <c r="O8" s="218"/>
      <c r="P8" s="23"/>
      <c r="Q8" s="23"/>
      <c r="R8" s="23"/>
      <c r="S8" s="23"/>
      <c r="T8" s="23"/>
    </row>
    <row r="9" spans="1:15" ht="15" customHeight="1">
      <c r="A9" s="45"/>
      <c r="B9" s="45"/>
      <c r="C9" s="45"/>
      <c r="D9" s="45"/>
      <c r="E9" s="45"/>
      <c r="F9" s="45"/>
      <c r="G9" s="45"/>
      <c r="H9" s="45"/>
      <c r="I9" s="45"/>
      <c r="J9" s="46"/>
      <c r="K9" s="219" t="s">
        <v>217</v>
      </c>
      <c r="L9" s="219"/>
      <c r="M9" s="219"/>
      <c r="N9" s="219"/>
      <c r="O9" s="219"/>
    </row>
    <row r="10" spans="1:15" ht="14.25">
      <c r="A10" s="45"/>
      <c r="B10" s="47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15">
      <c r="A11" s="48" t="s">
        <v>28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24" t="s">
        <v>24</v>
      </c>
      <c r="M11" s="48"/>
      <c r="N11" s="45"/>
      <c r="O11" s="45"/>
    </row>
    <row r="12" spans="1:15" ht="14.25">
      <c r="A12" s="49" t="s">
        <v>29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5"/>
      <c r="O12" s="45"/>
    </row>
    <row r="14" spans="1:19" ht="12.75" customHeight="1">
      <c r="A14" s="141" t="s">
        <v>18</v>
      </c>
      <c r="B14" s="148" t="s">
        <v>26</v>
      </c>
      <c r="C14" s="128" t="s">
        <v>4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25"/>
    </row>
    <row r="15" spans="1:28" s="6" customFormat="1" ht="41.25" customHeight="1">
      <c r="A15" s="142"/>
      <c r="B15" s="149"/>
      <c r="C15" s="143" t="s">
        <v>139</v>
      </c>
      <c r="D15" s="143" t="s">
        <v>32</v>
      </c>
      <c r="E15" s="157" t="s">
        <v>48</v>
      </c>
      <c r="F15" s="158"/>
      <c r="G15" s="158"/>
      <c r="H15" s="158"/>
      <c r="I15" s="159"/>
      <c r="J15" s="157" t="s">
        <v>141</v>
      </c>
      <c r="K15" s="158"/>
      <c r="L15" s="158"/>
      <c r="M15" s="157" t="s">
        <v>142</v>
      </c>
      <c r="N15" s="159"/>
      <c r="O15" s="160" t="s">
        <v>143</v>
      </c>
      <c r="P15" s="160"/>
      <c r="Q15" s="160"/>
      <c r="R15" s="160"/>
      <c r="S15" s="28"/>
      <c r="T15" s="16"/>
      <c r="U15"/>
      <c r="V15"/>
      <c r="W15"/>
      <c r="X15"/>
      <c r="Y15"/>
      <c r="Z15"/>
      <c r="AA15"/>
      <c r="AB15"/>
    </row>
    <row r="16" spans="1:28" s="2" customFormat="1" ht="36.75" customHeight="1">
      <c r="A16" s="142"/>
      <c r="B16" s="149"/>
      <c r="C16" s="121"/>
      <c r="D16" s="121"/>
      <c r="E16" s="144" t="s">
        <v>44</v>
      </c>
      <c r="F16" s="145"/>
      <c r="G16" s="121" t="s">
        <v>140</v>
      </c>
      <c r="H16" s="121"/>
      <c r="I16" s="121"/>
      <c r="J16" s="141" t="s">
        <v>50</v>
      </c>
      <c r="K16" s="141" t="s">
        <v>51</v>
      </c>
      <c r="L16" s="151" t="s">
        <v>52</v>
      </c>
      <c r="M16" s="121" t="s">
        <v>49</v>
      </c>
      <c r="N16" s="121" t="s">
        <v>86</v>
      </c>
      <c r="O16" s="121" t="s">
        <v>144</v>
      </c>
      <c r="P16" s="121" t="s">
        <v>88</v>
      </c>
      <c r="Q16" s="121" t="s">
        <v>127</v>
      </c>
      <c r="R16" s="121" t="s">
        <v>89</v>
      </c>
      <c r="S16" s="26"/>
      <c r="T16" s="16"/>
      <c r="U16"/>
      <c r="V16"/>
      <c r="W16"/>
      <c r="X16"/>
      <c r="Y16"/>
      <c r="Z16"/>
      <c r="AA16"/>
      <c r="AB16"/>
    </row>
    <row r="17" spans="1:28" s="2" customFormat="1" ht="59.25" customHeight="1">
      <c r="A17" s="143"/>
      <c r="B17" s="150"/>
      <c r="C17" s="121"/>
      <c r="D17" s="121"/>
      <c r="E17" s="39" t="s">
        <v>33</v>
      </c>
      <c r="F17" s="39" t="s">
        <v>34</v>
      </c>
      <c r="G17" s="40" t="s">
        <v>45</v>
      </c>
      <c r="H17" s="39" t="s">
        <v>46</v>
      </c>
      <c r="I17" s="39" t="s">
        <v>47</v>
      </c>
      <c r="J17" s="143" t="s">
        <v>7</v>
      </c>
      <c r="K17" s="143"/>
      <c r="L17" s="153"/>
      <c r="M17" s="121"/>
      <c r="N17" s="121"/>
      <c r="O17" s="121"/>
      <c r="P17" s="121"/>
      <c r="Q17" s="121"/>
      <c r="R17" s="121"/>
      <c r="S17" s="26"/>
      <c r="T17" s="16"/>
      <c r="U17"/>
      <c r="V17"/>
      <c r="W17"/>
      <c r="X17"/>
      <c r="Y17"/>
      <c r="Z17"/>
      <c r="AA17"/>
      <c r="AB17"/>
    </row>
    <row r="18" spans="1:28" s="2" customFormat="1" ht="12.75">
      <c r="A18" s="38" t="s">
        <v>19</v>
      </c>
      <c r="B18" s="61" t="s">
        <v>20</v>
      </c>
      <c r="C18" s="38">
        <v>1</v>
      </c>
      <c r="D18" s="38">
        <v>2</v>
      </c>
      <c r="E18" s="38">
        <v>3</v>
      </c>
      <c r="F18" s="38">
        <v>4</v>
      </c>
      <c r="G18" s="67">
        <v>5</v>
      </c>
      <c r="H18" s="38">
        <v>6</v>
      </c>
      <c r="I18" s="38">
        <v>7</v>
      </c>
      <c r="J18" s="38">
        <v>8</v>
      </c>
      <c r="K18" s="38">
        <v>9</v>
      </c>
      <c r="L18" s="58">
        <v>10</v>
      </c>
      <c r="M18" s="38">
        <v>11</v>
      </c>
      <c r="N18" s="38">
        <v>12</v>
      </c>
      <c r="O18" s="38">
        <v>13</v>
      </c>
      <c r="P18" s="38">
        <v>14</v>
      </c>
      <c r="Q18" s="38">
        <v>15</v>
      </c>
      <c r="R18" s="38">
        <v>16</v>
      </c>
      <c r="S18" s="26"/>
      <c r="T18" s="16"/>
      <c r="U18"/>
      <c r="V18"/>
      <c r="W18"/>
      <c r="X18"/>
      <c r="Y18"/>
      <c r="Z18"/>
      <c r="AA18"/>
      <c r="AB18"/>
    </row>
    <row r="19" spans="1:20" ht="27.75" customHeight="1">
      <c r="A19" s="50" t="s">
        <v>151</v>
      </c>
      <c r="B19" s="17" t="s">
        <v>8</v>
      </c>
      <c r="C19" s="79">
        <v>620</v>
      </c>
      <c r="D19" s="79">
        <v>2</v>
      </c>
      <c r="E19" s="79">
        <v>0</v>
      </c>
      <c r="F19" s="79">
        <v>1</v>
      </c>
      <c r="G19" s="79">
        <v>67</v>
      </c>
      <c r="H19" s="79">
        <v>0</v>
      </c>
      <c r="I19" s="79">
        <v>47</v>
      </c>
      <c r="J19" s="79">
        <v>483</v>
      </c>
      <c r="K19" s="79">
        <v>95</v>
      </c>
      <c r="L19" s="79">
        <v>42</v>
      </c>
      <c r="M19" s="79">
        <v>19</v>
      </c>
      <c r="N19" s="79">
        <v>0</v>
      </c>
      <c r="O19" s="79">
        <v>170</v>
      </c>
      <c r="P19" s="79">
        <v>620</v>
      </c>
      <c r="Q19" s="79">
        <v>582</v>
      </c>
      <c r="R19" s="79">
        <v>569</v>
      </c>
      <c r="S19" s="16"/>
      <c r="T19" s="16"/>
    </row>
    <row r="20" spans="1:20" ht="27.75" customHeight="1">
      <c r="A20" s="51" t="s">
        <v>31</v>
      </c>
      <c r="B20" s="17" t="s">
        <v>9</v>
      </c>
      <c r="C20" s="79">
        <v>43</v>
      </c>
      <c r="D20" s="79" t="s">
        <v>219</v>
      </c>
      <c r="E20" s="79">
        <v>0</v>
      </c>
      <c r="F20" s="79">
        <v>1</v>
      </c>
      <c r="G20" s="79">
        <v>6</v>
      </c>
      <c r="H20" s="79">
        <v>0</v>
      </c>
      <c r="I20" s="79">
        <v>8</v>
      </c>
      <c r="J20" s="79">
        <v>36</v>
      </c>
      <c r="K20" s="79">
        <v>5</v>
      </c>
      <c r="L20" s="79">
        <v>2</v>
      </c>
      <c r="M20" s="79">
        <v>7</v>
      </c>
      <c r="N20" s="79">
        <v>0</v>
      </c>
      <c r="O20" s="79">
        <v>10</v>
      </c>
      <c r="P20" s="79">
        <v>43</v>
      </c>
      <c r="Q20" s="79">
        <v>43</v>
      </c>
      <c r="R20" s="79">
        <v>43</v>
      </c>
      <c r="S20" s="16"/>
      <c r="T20" s="16"/>
    </row>
    <row r="21" spans="1:20" ht="27.75" customHeight="1">
      <c r="A21" s="50" t="s">
        <v>0</v>
      </c>
      <c r="B21" s="17" t="s">
        <v>10</v>
      </c>
      <c r="C21" s="79">
        <v>509</v>
      </c>
      <c r="D21" s="80" t="s">
        <v>219</v>
      </c>
      <c r="E21" s="79">
        <v>0</v>
      </c>
      <c r="F21" s="79">
        <v>0</v>
      </c>
      <c r="G21" s="79">
        <v>33</v>
      </c>
      <c r="H21" s="79">
        <v>0</v>
      </c>
      <c r="I21" s="79">
        <v>15</v>
      </c>
      <c r="J21" s="79">
        <v>388</v>
      </c>
      <c r="K21" s="79">
        <v>85</v>
      </c>
      <c r="L21" s="79">
        <v>36</v>
      </c>
      <c r="M21" s="79">
        <v>5</v>
      </c>
      <c r="N21" s="79">
        <v>0</v>
      </c>
      <c r="O21" s="79">
        <v>142</v>
      </c>
      <c r="P21" s="79">
        <v>509</v>
      </c>
      <c r="Q21" s="79">
        <v>472</v>
      </c>
      <c r="R21" s="79">
        <v>459</v>
      </c>
      <c r="S21" s="16"/>
      <c r="T21" s="16"/>
    </row>
    <row r="22" spans="1:20" ht="27.75" customHeight="1">
      <c r="A22" s="51" t="s">
        <v>31</v>
      </c>
      <c r="B22" s="17" t="s">
        <v>11</v>
      </c>
      <c r="C22" s="79">
        <v>4</v>
      </c>
      <c r="D22" s="80" t="s">
        <v>219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3</v>
      </c>
      <c r="K22" s="79">
        <v>1</v>
      </c>
      <c r="L22" s="79">
        <v>0</v>
      </c>
      <c r="M22" s="79">
        <v>0</v>
      </c>
      <c r="N22" s="79">
        <v>0</v>
      </c>
      <c r="O22" s="79">
        <v>0</v>
      </c>
      <c r="P22" s="79">
        <v>4</v>
      </c>
      <c r="Q22" s="79">
        <v>4</v>
      </c>
      <c r="R22" s="79">
        <v>4</v>
      </c>
      <c r="S22" s="16"/>
      <c r="T22" s="16"/>
    </row>
    <row r="23" spans="1:20" ht="27.75" customHeight="1">
      <c r="A23" s="50" t="s">
        <v>43</v>
      </c>
      <c r="B23" s="17" t="s">
        <v>12</v>
      </c>
      <c r="C23" s="79">
        <v>3</v>
      </c>
      <c r="D23" s="80" t="s">
        <v>219</v>
      </c>
      <c r="E23" s="79">
        <v>0</v>
      </c>
      <c r="F23" s="79">
        <v>1</v>
      </c>
      <c r="G23" s="79">
        <v>3</v>
      </c>
      <c r="H23" s="79">
        <v>2</v>
      </c>
      <c r="I23" s="79">
        <v>2</v>
      </c>
      <c r="J23" s="79">
        <v>2</v>
      </c>
      <c r="K23" s="79">
        <v>1</v>
      </c>
      <c r="L23" s="79">
        <v>0</v>
      </c>
      <c r="M23" s="79">
        <v>0</v>
      </c>
      <c r="N23" s="79">
        <v>0</v>
      </c>
      <c r="O23" s="79">
        <v>3</v>
      </c>
      <c r="P23" s="79">
        <v>3</v>
      </c>
      <c r="Q23" s="79">
        <v>3</v>
      </c>
      <c r="R23" s="79">
        <v>3</v>
      </c>
      <c r="S23" s="16"/>
      <c r="T23" s="16"/>
    </row>
    <row r="24" spans="1:20" ht="27.75" customHeight="1">
      <c r="A24" s="51" t="s">
        <v>41</v>
      </c>
      <c r="B24" s="17" t="s">
        <v>13</v>
      </c>
      <c r="C24" s="79">
        <v>1</v>
      </c>
      <c r="D24" s="80" t="s">
        <v>219</v>
      </c>
      <c r="E24" s="79">
        <v>0</v>
      </c>
      <c r="F24" s="79">
        <v>0</v>
      </c>
      <c r="G24" s="79">
        <v>1</v>
      </c>
      <c r="H24" s="79">
        <v>1</v>
      </c>
      <c r="I24" s="79">
        <v>1</v>
      </c>
      <c r="J24" s="79">
        <v>1</v>
      </c>
      <c r="K24" s="79">
        <v>0</v>
      </c>
      <c r="L24" s="79">
        <v>0</v>
      </c>
      <c r="M24" s="79">
        <v>0</v>
      </c>
      <c r="N24" s="79">
        <v>0</v>
      </c>
      <c r="O24" s="79">
        <v>1</v>
      </c>
      <c r="P24" s="79">
        <v>1</v>
      </c>
      <c r="Q24" s="79">
        <v>1</v>
      </c>
      <c r="R24" s="79">
        <v>1</v>
      </c>
      <c r="S24" s="16"/>
      <c r="T24" s="16"/>
    </row>
    <row r="25" spans="1:20" ht="27.75" customHeight="1">
      <c r="A25" s="51" t="s">
        <v>2</v>
      </c>
      <c r="B25" s="17" t="s">
        <v>14</v>
      </c>
      <c r="C25" s="79">
        <v>1</v>
      </c>
      <c r="D25" s="80" t="s">
        <v>219</v>
      </c>
      <c r="E25" s="79">
        <v>0</v>
      </c>
      <c r="F25" s="79">
        <v>1</v>
      </c>
      <c r="G25" s="79">
        <v>1</v>
      </c>
      <c r="H25" s="79">
        <v>0</v>
      </c>
      <c r="I25" s="79">
        <v>0</v>
      </c>
      <c r="J25" s="79">
        <v>1</v>
      </c>
      <c r="K25" s="79">
        <v>0</v>
      </c>
      <c r="L25" s="79">
        <v>0</v>
      </c>
      <c r="M25" s="79">
        <v>0</v>
      </c>
      <c r="N25" s="79">
        <v>0</v>
      </c>
      <c r="O25" s="79">
        <v>1</v>
      </c>
      <c r="P25" s="79">
        <v>1</v>
      </c>
      <c r="Q25" s="79">
        <v>1</v>
      </c>
      <c r="R25" s="79">
        <v>1</v>
      </c>
      <c r="S25" s="16"/>
      <c r="T25" s="16"/>
    </row>
    <row r="26" spans="1:20" ht="27.75" customHeight="1">
      <c r="A26" s="51" t="s">
        <v>3</v>
      </c>
      <c r="B26" s="17" t="s">
        <v>15</v>
      </c>
      <c r="C26" s="79"/>
      <c r="D26" s="80" t="s">
        <v>219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16"/>
      <c r="T26" s="16"/>
    </row>
    <row r="27" spans="1:20" ht="27.75" customHeight="1">
      <c r="A27" s="51" t="s">
        <v>152</v>
      </c>
      <c r="B27" s="17" t="s">
        <v>16</v>
      </c>
      <c r="C27" s="79"/>
      <c r="D27" s="80" t="s">
        <v>219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16"/>
      <c r="T27" s="16"/>
    </row>
    <row r="28" spans="1:20" ht="27.75" customHeight="1">
      <c r="A28" s="51" t="s">
        <v>153</v>
      </c>
      <c r="B28" s="17" t="s">
        <v>17</v>
      </c>
      <c r="C28" s="79">
        <v>1</v>
      </c>
      <c r="D28" s="80" t="s">
        <v>219</v>
      </c>
      <c r="E28" s="79">
        <v>0</v>
      </c>
      <c r="F28" s="79">
        <v>0</v>
      </c>
      <c r="G28" s="79">
        <v>1</v>
      </c>
      <c r="H28" s="79">
        <v>1</v>
      </c>
      <c r="I28" s="79">
        <v>1</v>
      </c>
      <c r="J28" s="79">
        <v>0</v>
      </c>
      <c r="K28" s="79">
        <v>1</v>
      </c>
      <c r="L28" s="79">
        <v>0</v>
      </c>
      <c r="M28" s="79">
        <v>0</v>
      </c>
      <c r="N28" s="79">
        <v>0</v>
      </c>
      <c r="O28" s="79">
        <v>1</v>
      </c>
      <c r="P28" s="79">
        <v>1</v>
      </c>
      <c r="Q28" s="79">
        <v>1</v>
      </c>
      <c r="R28" s="79">
        <v>1</v>
      </c>
      <c r="S28" s="16"/>
      <c r="T28" s="16"/>
    </row>
    <row r="29" spans="1:20" ht="30.75" customHeight="1">
      <c r="A29" s="52" t="s">
        <v>178</v>
      </c>
      <c r="B29" s="18" t="s">
        <v>42</v>
      </c>
      <c r="C29" s="79">
        <f>SUM(C19,C23)</f>
        <v>623</v>
      </c>
      <c r="D29" s="79">
        <f aca="true" t="shared" si="0" ref="D29:R29">SUM(D19,D23)</f>
        <v>2</v>
      </c>
      <c r="E29" s="79">
        <f t="shared" si="0"/>
        <v>0</v>
      </c>
      <c r="F29" s="79">
        <f t="shared" si="0"/>
        <v>2</v>
      </c>
      <c r="G29" s="79">
        <f t="shared" si="0"/>
        <v>70</v>
      </c>
      <c r="H29" s="79">
        <f t="shared" si="0"/>
        <v>2</v>
      </c>
      <c r="I29" s="79">
        <f t="shared" si="0"/>
        <v>49</v>
      </c>
      <c r="J29" s="79">
        <f t="shared" si="0"/>
        <v>485</v>
      </c>
      <c r="K29" s="79">
        <f t="shared" si="0"/>
        <v>96</v>
      </c>
      <c r="L29" s="79">
        <f t="shared" si="0"/>
        <v>42</v>
      </c>
      <c r="M29" s="79">
        <f t="shared" si="0"/>
        <v>19</v>
      </c>
      <c r="N29" s="79">
        <f t="shared" si="0"/>
        <v>0</v>
      </c>
      <c r="O29" s="79">
        <f t="shared" si="0"/>
        <v>173</v>
      </c>
      <c r="P29" s="79">
        <f t="shared" si="0"/>
        <v>623</v>
      </c>
      <c r="Q29" s="79">
        <f t="shared" si="0"/>
        <v>585</v>
      </c>
      <c r="R29" s="79">
        <f t="shared" si="0"/>
        <v>572</v>
      </c>
      <c r="S29" s="16"/>
      <c r="T29" s="16"/>
    </row>
    <row r="30" spans="1:20" ht="42" customHeight="1">
      <c r="A30" s="53" t="s">
        <v>119</v>
      </c>
      <c r="B30" s="19" t="s">
        <v>82</v>
      </c>
      <c r="C30" s="79">
        <v>1</v>
      </c>
      <c r="D30" s="80" t="s">
        <v>219</v>
      </c>
      <c r="E30" s="79">
        <v>0</v>
      </c>
      <c r="F30" s="79">
        <v>0</v>
      </c>
      <c r="G30" s="79">
        <v>1</v>
      </c>
      <c r="H30" s="79">
        <v>0</v>
      </c>
      <c r="I30" s="79">
        <v>1</v>
      </c>
      <c r="J30" s="79">
        <v>1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1</v>
      </c>
      <c r="Q30" s="79">
        <v>1</v>
      </c>
      <c r="R30" s="79">
        <v>1</v>
      </c>
      <c r="S30" s="16"/>
      <c r="T30" s="16"/>
    </row>
    <row r="31" spans="1:20" ht="12.75">
      <c r="A31" s="140" t="s">
        <v>160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S31" s="16"/>
      <c r="T31" s="16"/>
    </row>
    <row r="33" spans="1:18" ht="12.75">
      <c r="A33" s="141" t="s">
        <v>18</v>
      </c>
      <c r="B33" s="148" t="s">
        <v>26</v>
      </c>
      <c r="C33" s="229" t="s">
        <v>4</v>
      </c>
      <c r="D33" s="230"/>
      <c r="E33" s="230"/>
      <c r="F33" s="230"/>
      <c r="G33" s="230"/>
      <c r="H33" s="230"/>
      <c r="I33" s="230"/>
      <c r="J33" s="231"/>
      <c r="K33" s="229" t="s">
        <v>6</v>
      </c>
      <c r="L33" s="230"/>
      <c r="M33" s="230"/>
      <c r="N33" s="230"/>
      <c r="O33" s="230"/>
      <c r="P33" s="230"/>
      <c r="Q33" s="230"/>
      <c r="R33" s="230"/>
    </row>
    <row r="34" spans="1:18" ht="42" customHeight="1">
      <c r="A34" s="142"/>
      <c r="B34" s="149"/>
      <c r="C34" s="144" t="s">
        <v>87</v>
      </c>
      <c r="D34" s="155"/>
      <c r="E34" s="155"/>
      <c r="F34" s="155"/>
      <c r="G34" s="155"/>
      <c r="H34" s="155"/>
      <c r="I34" s="155"/>
      <c r="J34" s="145"/>
      <c r="K34" s="157" t="s">
        <v>53</v>
      </c>
      <c r="L34" s="158"/>
      <c r="M34" s="158"/>
      <c r="N34" s="158"/>
      <c r="O34" s="158"/>
      <c r="P34" s="158"/>
      <c r="Q34" s="158"/>
      <c r="R34" s="159"/>
    </row>
    <row r="35" spans="1:18" ht="24" customHeight="1">
      <c r="A35" s="142"/>
      <c r="B35" s="149"/>
      <c r="C35" s="151" t="s">
        <v>90</v>
      </c>
      <c r="D35" s="222"/>
      <c r="E35" s="222"/>
      <c r="F35" s="222"/>
      <c r="G35" s="223"/>
      <c r="H35" s="141" t="s">
        <v>172</v>
      </c>
      <c r="I35" s="141" t="s">
        <v>62</v>
      </c>
      <c r="J35" s="141" t="s">
        <v>221</v>
      </c>
      <c r="K35" s="141" t="s">
        <v>58</v>
      </c>
      <c r="L35" s="144" t="s">
        <v>91</v>
      </c>
      <c r="M35" s="145"/>
      <c r="N35" s="144" t="s">
        <v>224</v>
      </c>
      <c r="O35" s="155"/>
      <c r="P35" s="145"/>
      <c r="Q35" s="121" t="s">
        <v>225</v>
      </c>
      <c r="R35" s="121"/>
    </row>
    <row r="36" spans="1:18" ht="97.5" customHeight="1">
      <c r="A36" s="143"/>
      <c r="B36" s="150"/>
      <c r="C36" s="39" t="s">
        <v>145</v>
      </c>
      <c r="D36" s="39" t="s">
        <v>59</v>
      </c>
      <c r="E36" s="39" t="s">
        <v>60</v>
      </c>
      <c r="F36" s="39" t="s">
        <v>162</v>
      </c>
      <c r="G36" s="39" t="s">
        <v>220</v>
      </c>
      <c r="H36" s="143"/>
      <c r="I36" s="143"/>
      <c r="J36" s="143"/>
      <c r="K36" s="143"/>
      <c r="L36" s="39" t="s">
        <v>222</v>
      </c>
      <c r="M36" s="39" t="s">
        <v>223</v>
      </c>
      <c r="N36" s="60" t="s">
        <v>54</v>
      </c>
      <c r="O36" s="60" t="s">
        <v>56</v>
      </c>
      <c r="P36" s="60" t="s">
        <v>55</v>
      </c>
      <c r="Q36" s="39" t="s">
        <v>92</v>
      </c>
      <c r="R36" s="39" t="s">
        <v>57</v>
      </c>
    </row>
    <row r="37" spans="1:18" ht="12.75">
      <c r="A37" s="38" t="s">
        <v>19</v>
      </c>
      <c r="B37" s="61" t="s">
        <v>20</v>
      </c>
      <c r="C37" s="62">
        <v>17</v>
      </c>
      <c r="D37" s="62">
        <v>18</v>
      </c>
      <c r="E37" s="62">
        <v>19</v>
      </c>
      <c r="F37" s="62">
        <v>20</v>
      </c>
      <c r="G37" s="62">
        <v>21</v>
      </c>
      <c r="H37" s="62">
        <v>22</v>
      </c>
      <c r="I37" s="62">
        <v>23</v>
      </c>
      <c r="J37" s="38">
        <v>24</v>
      </c>
      <c r="K37" s="56">
        <v>25</v>
      </c>
      <c r="L37" s="56">
        <v>26</v>
      </c>
      <c r="M37" s="56">
        <v>27</v>
      </c>
      <c r="N37" s="56">
        <v>28</v>
      </c>
      <c r="O37" s="56">
        <v>29</v>
      </c>
      <c r="P37" s="56">
        <v>30</v>
      </c>
      <c r="Q37" s="56">
        <v>31</v>
      </c>
      <c r="R37" s="56">
        <v>32</v>
      </c>
    </row>
    <row r="38" spans="1:18" ht="27.75" customHeight="1">
      <c r="A38" s="50" t="s">
        <v>151</v>
      </c>
      <c r="B38" s="17" t="s">
        <v>8</v>
      </c>
      <c r="C38" s="79">
        <v>38</v>
      </c>
      <c r="D38" s="79">
        <v>1</v>
      </c>
      <c r="E38" s="79">
        <v>1</v>
      </c>
      <c r="F38" s="79">
        <v>3</v>
      </c>
      <c r="G38" s="91">
        <v>1</v>
      </c>
      <c r="H38" s="79">
        <v>2</v>
      </c>
      <c r="I38" s="79">
        <v>4</v>
      </c>
      <c r="J38" s="83">
        <v>0</v>
      </c>
      <c r="K38" s="85">
        <v>58.837800000000065</v>
      </c>
      <c r="L38" s="85">
        <v>6.622499999999989</v>
      </c>
      <c r="M38" s="85">
        <v>48.07620000000003</v>
      </c>
      <c r="N38" s="85">
        <v>49.64680000000005</v>
      </c>
      <c r="O38" s="85">
        <v>6.446999999999998</v>
      </c>
      <c r="P38" s="85">
        <v>2.744000000000001</v>
      </c>
      <c r="Q38" s="85">
        <v>4.087</v>
      </c>
      <c r="R38" s="85">
        <v>0</v>
      </c>
    </row>
    <row r="39" spans="1:18" ht="27.75" customHeight="1">
      <c r="A39" s="51" t="s">
        <v>31</v>
      </c>
      <c r="B39" s="17" t="s">
        <v>9</v>
      </c>
      <c r="C39" s="79">
        <v>9</v>
      </c>
      <c r="D39" s="79">
        <v>0</v>
      </c>
      <c r="E39" s="79">
        <v>0</v>
      </c>
      <c r="F39" s="79">
        <v>1</v>
      </c>
      <c r="G39" s="91">
        <v>0</v>
      </c>
      <c r="H39" s="79">
        <v>1</v>
      </c>
      <c r="I39" s="79">
        <v>0</v>
      </c>
      <c r="J39" s="83">
        <v>0</v>
      </c>
      <c r="K39" s="85">
        <v>8.2972</v>
      </c>
      <c r="L39" s="85">
        <v>1.1179999999999999</v>
      </c>
      <c r="M39" s="85">
        <v>5.857299999999999</v>
      </c>
      <c r="N39" s="85">
        <v>7.1832</v>
      </c>
      <c r="O39" s="85">
        <v>0.73</v>
      </c>
      <c r="P39" s="85">
        <v>0.384</v>
      </c>
      <c r="Q39" s="85">
        <v>1.1</v>
      </c>
      <c r="R39" s="85">
        <v>0</v>
      </c>
    </row>
    <row r="40" spans="1:18" ht="27.75" customHeight="1">
      <c r="A40" s="50" t="s">
        <v>0</v>
      </c>
      <c r="B40" s="17" t="s">
        <v>10</v>
      </c>
      <c r="C40" s="79">
        <v>2</v>
      </c>
      <c r="D40" s="79">
        <v>0</v>
      </c>
      <c r="E40" s="79">
        <v>0</v>
      </c>
      <c r="F40" s="79">
        <v>0</v>
      </c>
      <c r="G40" s="91">
        <v>0</v>
      </c>
      <c r="H40" s="79">
        <v>0</v>
      </c>
      <c r="I40" s="79">
        <v>0</v>
      </c>
      <c r="J40" s="83">
        <v>0</v>
      </c>
      <c r="K40" s="85">
        <v>30.0877</v>
      </c>
      <c r="L40" s="85">
        <v>1.8050000000000004</v>
      </c>
      <c r="M40" s="85">
        <v>27.706500000000002</v>
      </c>
      <c r="N40" s="85">
        <v>23.4307</v>
      </c>
      <c r="O40" s="85">
        <v>4.587000000000001</v>
      </c>
      <c r="P40" s="85">
        <v>2.0700000000000003</v>
      </c>
      <c r="Q40" s="85">
        <v>0.273</v>
      </c>
      <c r="R40" s="85">
        <v>0</v>
      </c>
    </row>
    <row r="41" spans="1:18" ht="27.75" customHeight="1">
      <c r="A41" s="51" t="s">
        <v>31</v>
      </c>
      <c r="B41" s="17" t="s">
        <v>11</v>
      </c>
      <c r="C41" s="79">
        <v>0</v>
      </c>
      <c r="D41" s="79">
        <v>0</v>
      </c>
      <c r="E41" s="79">
        <v>0</v>
      </c>
      <c r="F41" s="79">
        <v>0</v>
      </c>
      <c r="G41" s="91">
        <v>0</v>
      </c>
      <c r="H41" s="79">
        <v>0</v>
      </c>
      <c r="I41" s="79">
        <v>0</v>
      </c>
      <c r="J41" s="83">
        <v>0</v>
      </c>
      <c r="K41" s="85">
        <v>0.303</v>
      </c>
      <c r="L41" s="85">
        <v>0.062</v>
      </c>
      <c r="M41" s="85">
        <v>0.196</v>
      </c>
      <c r="N41" s="85">
        <v>0.278</v>
      </c>
      <c r="O41" s="85">
        <v>0.025</v>
      </c>
      <c r="P41" s="85">
        <v>0</v>
      </c>
      <c r="Q41" s="85">
        <v>0</v>
      </c>
      <c r="R41" s="85">
        <v>0</v>
      </c>
    </row>
    <row r="42" spans="1:18" ht="27.75" customHeight="1">
      <c r="A42" s="50" t="s">
        <v>43</v>
      </c>
      <c r="B42" s="17" t="s">
        <v>12</v>
      </c>
      <c r="C42" s="79">
        <v>3</v>
      </c>
      <c r="D42" s="79">
        <v>0</v>
      </c>
      <c r="E42" s="79">
        <v>0</v>
      </c>
      <c r="F42" s="79">
        <v>1</v>
      </c>
      <c r="G42" s="91">
        <v>1</v>
      </c>
      <c r="H42" s="79">
        <v>2</v>
      </c>
      <c r="I42" s="79">
        <v>2</v>
      </c>
      <c r="J42" s="83">
        <v>0</v>
      </c>
      <c r="K42" s="85">
        <v>13.062000000000001</v>
      </c>
      <c r="L42" s="85">
        <v>3.745</v>
      </c>
      <c r="M42" s="85">
        <v>8.585999999999999</v>
      </c>
      <c r="N42" s="85">
        <v>12.236</v>
      </c>
      <c r="O42" s="85">
        <v>0.826</v>
      </c>
      <c r="P42" s="85">
        <v>0</v>
      </c>
      <c r="Q42" s="85">
        <v>0</v>
      </c>
      <c r="R42" s="85">
        <v>0</v>
      </c>
    </row>
    <row r="43" spans="1:18" ht="27.75" customHeight="1">
      <c r="A43" s="51" t="s">
        <v>41</v>
      </c>
      <c r="B43" s="17" t="s">
        <v>13</v>
      </c>
      <c r="C43" s="79">
        <v>1</v>
      </c>
      <c r="D43" s="79">
        <v>0</v>
      </c>
      <c r="E43" s="79">
        <v>0</v>
      </c>
      <c r="F43" s="79">
        <v>1</v>
      </c>
      <c r="G43" s="91">
        <v>1</v>
      </c>
      <c r="H43" s="79">
        <v>1</v>
      </c>
      <c r="I43" s="79">
        <v>1</v>
      </c>
      <c r="J43" s="83">
        <v>0</v>
      </c>
      <c r="K43" s="85">
        <v>11.194</v>
      </c>
      <c r="L43" s="85">
        <v>3.366</v>
      </c>
      <c r="M43" s="85">
        <v>7.55</v>
      </c>
      <c r="N43" s="85">
        <v>11.194</v>
      </c>
      <c r="O43" s="85">
        <v>0</v>
      </c>
      <c r="P43" s="85">
        <v>0</v>
      </c>
      <c r="Q43" s="85">
        <v>0</v>
      </c>
      <c r="R43" s="85">
        <v>0</v>
      </c>
    </row>
    <row r="44" spans="1:18" ht="27.75" customHeight="1">
      <c r="A44" s="51" t="s">
        <v>2</v>
      </c>
      <c r="B44" s="17" t="s">
        <v>14</v>
      </c>
      <c r="C44" s="79">
        <v>1</v>
      </c>
      <c r="D44" s="79">
        <v>0</v>
      </c>
      <c r="E44" s="79">
        <v>0</v>
      </c>
      <c r="F44" s="79">
        <v>0</v>
      </c>
      <c r="G44" s="91">
        <v>0</v>
      </c>
      <c r="H44" s="79">
        <v>0</v>
      </c>
      <c r="I44" s="79">
        <v>0</v>
      </c>
      <c r="J44" s="83">
        <v>0</v>
      </c>
      <c r="K44" s="85">
        <v>1.042</v>
      </c>
      <c r="L44" s="85">
        <v>0.26</v>
      </c>
      <c r="M44" s="85">
        <v>0.66</v>
      </c>
      <c r="N44" s="85">
        <v>1.042</v>
      </c>
      <c r="O44" s="85">
        <v>0</v>
      </c>
      <c r="P44" s="85">
        <v>0</v>
      </c>
      <c r="Q44" s="85">
        <v>0</v>
      </c>
      <c r="R44" s="85">
        <v>0</v>
      </c>
    </row>
    <row r="45" spans="1:18" ht="27.75" customHeight="1">
      <c r="A45" s="51" t="s">
        <v>3</v>
      </c>
      <c r="B45" s="17" t="s">
        <v>15</v>
      </c>
      <c r="C45" s="79"/>
      <c r="D45" s="79"/>
      <c r="E45" s="79"/>
      <c r="F45" s="79"/>
      <c r="G45" s="91"/>
      <c r="H45" s="79"/>
      <c r="I45" s="79"/>
      <c r="J45" s="83"/>
      <c r="K45" s="85"/>
      <c r="L45" s="85"/>
      <c r="M45" s="85"/>
      <c r="N45" s="85"/>
      <c r="O45" s="85"/>
      <c r="P45" s="85"/>
      <c r="Q45" s="85"/>
      <c r="R45" s="85"/>
    </row>
    <row r="46" spans="1:18" ht="27.75" customHeight="1">
      <c r="A46" s="51" t="s">
        <v>152</v>
      </c>
      <c r="B46" s="17" t="s">
        <v>16</v>
      </c>
      <c r="C46" s="79"/>
      <c r="D46" s="79"/>
      <c r="E46" s="79"/>
      <c r="F46" s="79"/>
      <c r="G46" s="91"/>
      <c r="H46" s="79"/>
      <c r="I46" s="79"/>
      <c r="J46" s="83"/>
      <c r="K46" s="85"/>
      <c r="L46" s="85"/>
      <c r="M46" s="85"/>
      <c r="N46" s="85"/>
      <c r="O46" s="85"/>
      <c r="P46" s="85"/>
      <c r="Q46" s="85"/>
      <c r="R46" s="85"/>
    </row>
    <row r="47" spans="1:18" ht="27.75" customHeight="1">
      <c r="A47" s="51" t="s">
        <v>153</v>
      </c>
      <c r="B47" s="17" t="s">
        <v>17</v>
      </c>
      <c r="C47" s="79">
        <v>1</v>
      </c>
      <c r="D47" s="79">
        <v>0</v>
      </c>
      <c r="E47" s="79">
        <v>0</v>
      </c>
      <c r="F47" s="79">
        <v>0</v>
      </c>
      <c r="G47" s="91">
        <v>0</v>
      </c>
      <c r="H47" s="79">
        <v>1</v>
      </c>
      <c r="I47" s="79">
        <v>1</v>
      </c>
      <c r="J47" s="83">
        <v>0</v>
      </c>
      <c r="K47" s="85">
        <v>0.826</v>
      </c>
      <c r="L47" s="85">
        <v>0.119</v>
      </c>
      <c r="M47" s="85">
        <v>0.376</v>
      </c>
      <c r="N47" s="85">
        <v>0</v>
      </c>
      <c r="O47" s="85">
        <v>0.826</v>
      </c>
      <c r="P47" s="85">
        <v>0</v>
      </c>
      <c r="Q47" s="85">
        <v>0</v>
      </c>
      <c r="R47" s="85">
        <v>0</v>
      </c>
    </row>
    <row r="48" spans="1:18" ht="28.5" customHeight="1">
      <c r="A48" s="52" t="s">
        <v>178</v>
      </c>
      <c r="B48" s="18" t="s">
        <v>42</v>
      </c>
      <c r="C48" s="79">
        <f>SUM(C38,C42)</f>
        <v>41</v>
      </c>
      <c r="D48" s="79">
        <f aca="true" t="shared" si="1" ref="D48:R48">SUM(D38,D42)</f>
        <v>1</v>
      </c>
      <c r="E48" s="79">
        <f t="shared" si="1"/>
        <v>1</v>
      </c>
      <c r="F48" s="79">
        <f t="shared" si="1"/>
        <v>4</v>
      </c>
      <c r="G48" s="79">
        <f t="shared" si="1"/>
        <v>2</v>
      </c>
      <c r="H48" s="79">
        <f t="shared" si="1"/>
        <v>4</v>
      </c>
      <c r="I48" s="79">
        <f t="shared" si="1"/>
        <v>6</v>
      </c>
      <c r="J48" s="79">
        <f t="shared" si="1"/>
        <v>0</v>
      </c>
      <c r="K48" s="79">
        <f t="shared" si="1"/>
        <v>71.89980000000007</v>
      </c>
      <c r="L48" s="79">
        <f t="shared" si="1"/>
        <v>10.367499999999989</v>
      </c>
      <c r="M48" s="79">
        <f t="shared" si="1"/>
        <v>56.66220000000003</v>
      </c>
      <c r="N48" s="79">
        <f t="shared" si="1"/>
        <v>61.882800000000046</v>
      </c>
      <c r="O48" s="79">
        <f t="shared" si="1"/>
        <v>7.272999999999998</v>
      </c>
      <c r="P48" s="79">
        <f t="shared" si="1"/>
        <v>2.744000000000001</v>
      </c>
      <c r="Q48" s="79">
        <f t="shared" si="1"/>
        <v>4.087</v>
      </c>
      <c r="R48" s="79">
        <f t="shared" si="1"/>
        <v>0</v>
      </c>
    </row>
    <row r="49" spans="1:18" ht="38.25" customHeight="1">
      <c r="A49" s="53" t="s">
        <v>119</v>
      </c>
      <c r="B49" s="19" t="s">
        <v>82</v>
      </c>
      <c r="C49" s="79">
        <v>0</v>
      </c>
      <c r="D49" s="79">
        <v>0</v>
      </c>
      <c r="E49" s="79">
        <v>0</v>
      </c>
      <c r="F49" s="79">
        <v>0</v>
      </c>
      <c r="G49" s="91">
        <v>0</v>
      </c>
      <c r="H49" s="79">
        <v>0</v>
      </c>
      <c r="I49" s="79">
        <v>0</v>
      </c>
      <c r="J49" s="83">
        <v>0</v>
      </c>
      <c r="K49" s="85">
        <v>0.067</v>
      </c>
      <c r="L49" s="85">
        <v>0</v>
      </c>
      <c r="M49" s="85">
        <v>0.067</v>
      </c>
      <c r="N49" s="85">
        <v>0.067</v>
      </c>
      <c r="O49" s="85">
        <v>0</v>
      </c>
      <c r="P49" s="85">
        <v>0</v>
      </c>
      <c r="Q49" s="85">
        <v>0</v>
      </c>
      <c r="R49" s="85">
        <v>0</v>
      </c>
    </row>
    <row r="51" spans="1:19" ht="9.75" customHeight="1">
      <c r="A51" s="134" t="s">
        <v>18</v>
      </c>
      <c r="B51" s="137" t="s">
        <v>26</v>
      </c>
      <c r="C51" s="229" t="s">
        <v>6</v>
      </c>
      <c r="D51" s="230"/>
      <c r="E51" s="230"/>
      <c r="F51" s="230"/>
      <c r="G51" s="230"/>
      <c r="H51" s="230"/>
      <c r="I51" s="128" t="s">
        <v>85</v>
      </c>
      <c r="J51" s="128"/>
      <c r="K51" s="128"/>
      <c r="L51" s="128"/>
      <c r="M51" s="128"/>
      <c r="N51" s="128"/>
      <c r="O51" s="128"/>
      <c r="P51" s="128"/>
      <c r="Q51" s="128"/>
      <c r="R51" s="73"/>
      <c r="S51" s="73"/>
    </row>
    <row r="52" spans="1:17" ht="32.25" customHeight="1">
      <c r="A52" s="135"/>
      <c r="B52" s="138"/>
      <c r="C52" s="194" t="s">
        <v>154</v>
      </c>
      <c r="D52" s="124" t="s">
        <v>61</v>
      </c>
      <c r="E52" s="131"/>
      <c r="F52" s="125"/>
      <c r="G52" s="220" t="s">
        <v>113</v>
      </c>
      <c r="H52" s="227"/>
      <c r="I52" s="210" t="s">
        <v>163</v>
      </c>
      <c r="J52" s="210"/>
      <c r="K52" s="210"/>
      <c r="L52" s="210"/>
      <c r="M52" s="210"/>
      <c r="N52" s="210"/>
      <c r="O52" s="210"/>
      <c r="P52" s="210"/>
      <c r="Q52" s="210"/>
    </row>
    <row r="53" spans="1:17" ht="35.25" customHeight="1">
      <c r="A53" s="135"/>
      <c r="B53" s="138"/>
      <c r="C53" s="194"/>
      <c r="D53" s="132" t="s">
        <v>21</v>
      </c>
      <c r="E53" s="132" t="s">
        <v>227</v>
      </c>
      <c r="F53" s="132" t="s">
        <v>226</v>
      </c>
      <c r="G53" s="132" t="s">
        <v>21</v>
      </c>
      <c r="H53" s="220" t="s">
        <v>173</v>
      </c>
      <c r="I53" s="210" t="s">
        <v>228</v>
      </c>
      <c r="J53" s="123" t="s">
        <v>1</v>
      </c>
      <c r="K53" s="123"/>
      <c r="L53" s="123"/>
      <c r="M53" s="123"/>
      <c r="N53" s="123"/>
      <c r="O53" s="122" t="s">
        <v>230</v>
      </c>
      <c r="P53" s="123" t="s">
        <v>231</v>
      </c>
      <c r="Q53" s="123"/>
    </row>
    <row r="54" spans="1:17" ht="80.25" customHeight="1">
      <c r="A54" s="136"/>
      <c r="B54" s="139"/>
      <c r="C54" s="194"/>
      <c r="D54" s="133"/>
      <c r="E54" s="133"/>
      <c r="F54" s="133"/>
      <c r="G54" s="133"/>
      <c r="H54" s="221"/>
      <c r="I54" s="210"/>
      <c r="J54" s="74" t="s">
        <v>187</v>
      </c>
      <c r="K54" s="74" t="s">
        <v>229</v>
      </c>
      <c r="L54" s="74" t="s">
        <v>188</v>
      </c>
      <c r="M54" s="74" t="s">
        <v>189</v>
      </c>
      <c r="N54" s="74" t="s">
        <v>190</v>
      </c>
      <c r="O54" s="122"/>
      <c r="P54" s="74" t="s">
        <v>35</v>
      </c>
      <c r="Q54" s="74" t="s">
        <v>36</v>
      </c>
    </row>
    <row r="55" spans="1:17" ht="14.25" customHeight="1">
      <c r="A55" s="56" t="s">
        <v>19</v>
      </c>
      <c r="B55" s="57" t="s">
        <v>20</v>
      </c>
      <c r="C55" s="56">
        <v>33</v>
      </c>
      <c r="D55" s="56">
        <v>34</v>
      </c>
      <c r="E55" s="56">
        <v>35</v>
      </c>
      <c r="F55" s="56">
        <v>36</v>
      </c>
      <c r="G55" s="56">
        <v>37</v>
      </c>
      <c r="H55" s="96">
        <v>38</v>
      </c>
      <c r="I55" s="56">
        <v>39</v>
      </c>
      <c r="J55" s="56">
        <v>40</v>
      </c>
      <c r="K55" s="56">
        <v>41</v>
      </c>
      <c r="L55" s="56">
        <v>42</v>
      </c>
      <c r="M55" s="56">
        <v>43</v>
      </c>
      <c r="N55" s="56">
        <v>44</v>
      </c>
      <c r="O55" s="56">
        <v>45</v>
      </c>
      <c r="P55" s="56">
        <v>46</v>
      </c>
      <c r="Q55" s="56">
        <v>47</v>
      </c>
    </row>
    <row r="56" spans="1:17" ht="27.75" customHeight="1">
      <c r="A56" s="50" t="s">
        <v>151</v>
      </c>
      <c r="B56" s="17" t="s">
        <v>8</v>
      </c>
      <c r="C56" s="81">
        <v>277</v>
      </c>
      <c r="D56" s="86">
        <v>8.72999999999995</v>
      </c>
      <c r="E56" s="86">
        <v>0.8540000000000006</v>
      </c>
      <c r="F56" s="86">
        <v>0.7770000000000006</v>
      </c>
      <c r="G56" s="81">
        <v>4</v>
      </c>
      <c r="H56" s="102">
        <v>0</v>
      </c>
      <c r="I56" s="82">
        <v>99.66699999999997</v>
      </c>
      <c r="J56" s="82">
        <v>99.47</v>
      </c>
      <c r="K56" s="82">
        <v>68.04300000000003</v>
      </c>
      <c r="L56" s="82">
        <v>0.19500000000000003</v>
      </c>
      <c r="M56" s="82">
        <v>0</v>
      </c>
      <c r="N56" s="82">
        <v>0.002</v>
      </c>
      <c r="O56" s="82">
        <v>0.001</v>
      </c>
      <c r="P56" s="82">
        <v>0</v>
      </c>
      <c r="Q56" s="82">
        <v>0</v>
      </c>
    </row>
    <row r="57" spans="1:17" ht="27.75" customHeight="1">
      <c r="A57" s="51" t="s">
        <v>31</v>
      </c>
      <c r="B57" s="17" t="s">
        <v>9</v>
      </c>
      <c r="C57" s="81">
        <v>17</v>
      </c>
      <c r="D57" s="86">
        <v>1.4700000000000002</v>
      </c>
      <c r="E57" s="86">
        <v>0.07300000000000002</v>
      </c>
      <c r="F57" s="86">
        <v>0.07100000000000002</v>
      </c>
      <c r="G57" s="81">
        <v>0</v>
      </c>
      <c r="H57" s="102">
        <v>0</v>
      </c>
      <c r="I57" s="82">
        <v>14.309000000000001</v>
      </c>
      <c r="J57" s="82">
        <v>14.301</v>
      </c>
      <c r="K57" s="82">
        <v>9.195</v>
      </c>
      <c r="L57" s="82">
        <v>0.008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</row>
    <row r="58" spans="1:17" ht="27.75" customHeight="1">
      <c r="A58" s="50" t="s">
        <v>0</v>
      </c>
      <c r="B58" s="17" t="s">
        <v>10</v>
      </c>
      <c r="C58" s="81">
        <v>184</v>
      </c>
      <c r="D58" s="86">
        <v>4.790000000000002</v>
      </c>
      <c r="E58" s="86">
        <v>0.6130000000000004</v>
      </c>
      <c r="F58" s="86">
        <v>0.5550000000000004</v>
      </c>
      <c r="G58" s="81">
        <v>0</v>
      </c>
      <c r="H58" s="102">
        <v>0</v>
      </c>
      <c r="I58" s="82">
        <v>54.898</v>
      </c>
      <c r="J58" s="82">
        <v>54.847</v>
      </c>
      <c r="K58" s="82">
        <v>37.47400000000001</v>
      </c>
      <c r="L58" s="82">
        <v>0.051000000000000004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</row>
    <row r="59" spans="1:17" ht="27.75" customHeight="1">
      <c r="A59" s="51" t="s">
        <v>31</v>
      </c>
      <c r="B59" s="17" t="s">
        <v>11</v>
      </c>
      <c r="C59" s="81">
        <v>0</v>
      </c>
      <c r="D59" s="86">
        <v>0.07</v>
      </c>
      <c r="E59" s="86">
        <v>0.004</v>
      </c>
      <c r="F59" s="86">
        <v>0.004</v>
      </c>
      <c r="G59" s="81">
        <v>0</v>
      </c>
      <c r="H59" s="102">
        <v>0</v>
      </c>
      <c r="I59" s="82">
        <v>0.42499999999999993</v>
      </c>
      <c r="J59" s="82">
        <v>0.42499999999999993</v>
      </c>
      <c r="K59" s="82">
        <v>0.192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</row>
    <row r="60" spans="1:17" ht="27.75" customHeight="1">
      <c r="A60" s="50" t="s">
        <v>43</v>
      </c>
      <c r="B60" s="17" t="s">
        <v>12</v>
      </c>
      <c r="C60" s="81">
        <v>15</v>
      </c>
      <c r="D60" s="86">
        <v>0.5640000000000001</v>
      </c>
      <c r="E60" s="86">
        <v>0.057</v>
      </c>
      <c r="F60" s="86">
        <v>0.046</v>
      </c>
      <c r="G60" s="81">
        <v>4</v>
      </c>
      <c r="H60" s="102">
        <v>0</v>
      </c>
      <c r="I60" s="82">
        <v>38.862</v>
      </c>
      <c r="J60" s="82">
        <v>36.156</v>
      </c>
      <c r="K60" s="82">
        <v>13.464</v>
      </c>
      <c r="L60" s="82">
        <v>2.6479999999999997</v>
      </c>
      <c r="M60" s="82">
        <v>0</v>
      </c>
      <c r="N60" s="82">
        <v>0.058</v>
      </c>
      <c r="O60" s="82">
        <v>3.19</v>
      </c>
      <c r="P60" s="82">
        <v>0.023</v>
      </c>
      <c r="Q60" s="82">
        <v>0.54</v>
      </c>
    </row>
    <row r="61" spans="1:17" ht="27.75" customHeight="1">
      <c r="A61" s="51" t="s">
        <v>41</v>
      </c>
      <c r="B61" s="17" t="s">
        <v>13</v>
      </c>
      <c r="C61" s="81">
        <v>1</v>
      </c>
      <c r="D61" s="86">
        <v>0.372</v>
      </c>
      <c r="E61" s="86">
        <v>0.038</v>
      </c>
      <c r="F61" s="86">
        <v>0.037</v>
      </c>
      <c r="G61" s="81">
        <v>2</v>
      </c>
      <c r="H61" s="102">
        <v>0</v>
      </c>
      <c r="I61" s="82">
        <v>30.902</v>
      </c>
      <c r="J61" s="82">
        <v>30.785</v>
      </c>
      <c r="K61" s="82">
        <v>9.927</v>
      </c>
      <c r="L61" s="82">
        <v>0.117</v>
      </c>
      <c r="M61" s="82">
        <v>0</v>
      </c>
      <c r="N61" s="82">
        <v>0</v>
      </c>
      <c r="O61" s="82">
        <v>0</v>
      </c>
      <c r="P61" s="82">
        <v>0.023</v>
      </c>
      <c r="Q61" s="82">
        <v>0.198</v>
      </c>
    </row>
    <row r="62" spans="1:17" ht="27.75" customHeight="1">
      <c r="A62" s="51" t="s">
        <v>2</v>
      </c>
      <c r="B62" s="17" t="s">
        <v>14</v>
      </c>
      <c r="C62" s="81">
        <v>3</v>
      </c>
      <c r="D62" s="86">
        <v>0.122</v>
      </c>
      <c r="E62" s="86">
        <v>0.017</v>
      </c>
      <c r="F62" s="86">
        <v>0.007</v>
      </c>
      <c r="G62" s="81">
        <v>0</v>
      </c>
      <c r="H62" s="102">
        <v>0</v>
      </c>
      <c r="I62" s="82">
        <v>3.65</v>
      </c>
      <c r="J62" s="82">
        <v>3.64</v>
      </c>
      <c r="K62" s="82">
        <v>2.809</v>
      </c>
      <c r="L62" s="82">
        <v>0.01</v>
      </c>
      <c r="M62" s="82">
        <v>0</v>
      </c>
      <c r="N62" s="82">
        <v>0</v>
      </c>
      <c r="O62" s="82">
        <v>0.005</v>
      </c>
      <c r="P62" s="82">
        <v>0</v>
      </c>
      <c r="Q62" s="82">
        <v>0.342</v>
      </c>
    </row>
    <row r="63" spans="1:17" ht="27.75" customHeight="1">
      <c r="A63" s="51" t="s">
        <v>3</v>
      </c>
      <c r="B63" s="17" t="s">
        <v>15</v>
      </c>
      <c r="C63" s="81"/>
      <c r="D63" s="86"/>
      <c r="E63" s="86"/>
      <c r="F63" s="86"/>
      <c r="G63" s="81"/>
      <c r="H63" s="102"/>
      <c r="I63" s="82"/>
      <c r="J63" s="82"/>
      <c r="K63" s="82"/>
      <c r="L63" s="82"/>
      <c r="M63" s="82"/>
      <c r="N63" s="82"/>
      <c r="O63" s="82"/>
      <c r="P63" s="82"/>
      <c r="Q63" s="82"/>
    </row>
    <row r="64" spans="1:17" ht="27.75" customHeight="1">
      <c r="A64" s="51" t="s">
        <v>152</v>
      </c>
      <c r="B64" s="17" t="s">
        <v>16</v>
      </c>
      <c r="C64" s="81"/>
      <c r="D64" s="86"/>
      <c r="E64" s="86"/>
      <c r="F64" s="86"/>
      <c r="G64" s="81"/>
      <c r="H64" s="102"/>
      <c r="I64" s="82"/>
      <c r="J64" s="82"/>
      <c r="K64" s="82"/>
      <c r="L64" s="82"/>
      <c r="M64" s="82"/>
      <c r="N64" s="82"/>
      <c r="O64" s="82"/>
      <c r="P64" s="82"/>
      <c r="Q64" s="82"/>
    </row>
    <row r="65" spans="1:17" ht="27.75" customHeight="1">
      <c r="A65" s="51" t="s">
        <v>153</v>
      </c>
      <c r="B65" s="17" t="s">
        <v>17</v>
      </c>
      <c r="C65" s="81">
        <v>11</v>
      </c>
      <c r="D65" s="86">
        <v>0.07</v>
      </c>
      <c r="E65" s="86">
        <v>0.002</v>
      </c>
      <c r="F65" s="86">
        <v>0.002</v>
      </c>
      <c r="G65" s="81">
        <v>2</v>
      </c>
      <c r="H65" s="102">
        <v>0</v>
      </c>
      <c r="I65" s="82">
        <v>4.31</v>
      </c>
      <c r="J65" s="82">
        <v>1.731</v>
      </c>
      <c r="K65" s="82">
        <v>0.728</v>
      </c>
      <c r="L65" s="82">
        <v>2.521</v>
      </c>
      <c r="M65" s="82">
        <v>0</v>
      </c>
      <c r="N65" s="82">
        <v>0.058</v>
      </c>
      <c r="O65" s="82">
        <v>3.185</v>
      </c>
      <c r="P65" s="82">
        <v>0</v>
      </c>
      <c r="Q65" s="82">
        <v>0</v>
      </c>
    </row>
    <row r="66" spans="1:17" ht="30" customHeight="1">
      <c r="A66" s="52" t="s">
        <v>178</v>
      </c>
      <c r="B66" s="18" t="s">
        <v>42</v>
      </c>
      <c r="C66" s="111">
        <f>SUM(C56,C60)</f>
        <v>292</v>
      </c>
      <c r="D66" s="112">
        <f aca="true" t="shared" si="2" ref="D66:Q66">SUM(D56,D60)</f>
        <v>9.29399999999995</v>
      </c>
      <c r="E66" s="112">
        <f t="shared" si="2"/>
        <v>0.9110000000000007</v>
      </c>
      <c r="F66" s="112">
        <f t="shared" si="2"/>
        <v>0.8230000000000006</v>
      </c>
      <c r="G66" s="111">
        <f t="shared" si="2"/>
        <v>8</v>
      </c>
      <c r="H66" s="111">
        <f t="shared" si="2"/>
        <v>0</v>
      </c>
      <c r="I66" s="111">
        <f t="shared" si="2"/>
        <v>138.52899999999997</v>
      </c>
      <c r="J66" s="111">
        <f t="shared" si="2"/>
        <v>135.626</v>
      </c>
      <c r="K66" s="111">
        <f t="shared" si="2"/>
        <v>81.50700000000003</v>
      </c>
      <c r="L66" s="111">
        <f t="shared" si="2"/>
        <v>2.8429999999999995</v>
      </c>
      <c r="M66" s="111">
        <f t="shared" si="2"/>
        <v>0</v>
      </c>
      <c r="N66" s="111">
        <f t="shared" si="2"/>
        <v>0.060000000000000005</v>
      </c>
      <c r="O66" s="111">
        <f t="shared" si="2"/>
        <v>3.191</v>
      </c>
      <c r="P66" s="111">
        <f t="shared" si="2"/>
        <v>0.023</v>
      </c>
      <c r="Q66" s="111">
        <f t="shared" si="2"/>
        <v>0.54</v>
      </c>
    </row>
    <row r="67" spans="1:17" ht="39.75" customHeight="1">
      <c r="A67" s="53" t="s">
        <v>119</v>
      </c>
      <c r="B67" s="19" t="s">
        <v>82</v>
      </c>
      <c r="C67" s="81">
        <v>0</v>
      </c>
      <c r="D67" s="86">
        <v>0.005</v>
      </c>
      <c r="E67" s="86">
        <v>0.001</v>
      </c>
      <c r="F67" s="86">
        <v>0.001</v>
      </c>
      <c r="G67" s="81">
        <v>0</v>
      </c>
      <c r="H67" s="102">
        <v>0</v>
      </c>
      <c r="I67" s="82">
        <v>0.488</v>
      </c>
      <c r="J67" s="82">
        <v>0.488</v>
      </c>
      <c r="K67" s="82">
        <v>0.436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</row>
    <row r="69" spans="1:20" ht="12.75" customHeight="1">
      <c r="A69" s="134" t="s">
        <v>18</v>
      </c>
      <c r="B69" s="137" t="s">
        <v>26</v>
      </c>
      <c r="C69" s="128" t="s">
        <v>85</v>
      </c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</row>
    <row r="70" spans="1:20" ht="15" customHeight="1">
      <c r="A70" s="135"/>
      <c r="B70" s="138"/>
      <c r="C70" s="117" t="s">
        <v>164</v>
      </c>
      <c r="D70" s="117"/>
      <c r="E70" s="117"/>
      <c r="F70" s="117"/>
      <c r="G70" s="117"/>
      <c r="H70" s="117"/>
      <c r="I70" s="117"/>
      <c r="J70" s="117"/>
      <c r="K70" s="117"/>
      <c r="L70" s="117" t="s">
        <v>165</v>
      </c>
      <c r="M70" s="117"/>
      <c r="N70" s="117"/>
      <c r="O70" s="117"/>
      <c r="P70" s="117"/>
      <c r="Q70" s="117"/>
      <c r="R70" s="117"/>
      <c r="S70" s="117"/>
      <c r="T70" s="216"/>
    </row>
    <row r="71" spans="1:20" ht="36" customHeight="1">
      <c r="A71" s="135"/>
      <c r="B71" s="138"/>
      <c r="C71" s="129" t="s">
        <v>232</v>
      </c>
      <c r="D71" s="118" t="s">
        <v>1</v>
      </c>
      <c r="E71" s="119"/>
      <c r="F71" s="119"/>
      <c r="G71" s="119"/>
      <c r="H71" s="120"/>
      <c r="I71" s="126" t="s">
        <v>234</v>
      </c>
      <c r="J71" s="124" t="s">
        <v>235</v>
      </c>
      <c r="K71" s="125"/>
      <c r="L71" s="126" t="s">
        <v>192</v>
      </c>
      <c r="M71" s="124" t="s">
        <v>1</v>
      </c>
      <c r="N71" s="131"/>
      <c r="O71" s="131"/>
      <c r="P71" s="131"/>
      <c r="Q71" s="125"/>
      <c r="R71" s="126" t="s">
        <v>194</v>
      </c>
      <c r="S71" s="124" t="s">
        <v>195</v>
      </c>
      <c r="T71" s="131"/>
    </row>
    <row r="72" spans="1:20" ht="89.25" customHeight="1">
      <c r="A72" s="136"/>
      <c r="B72" s="139"/>
      <c r="C72" s="130"/>
      <c r="D72" s="74" t="s">
        <v>187</v>
      </c>
      <c r="E72" s="74" t="s">
        <v>233</v>
      </c>
      <c r="F72" s="74" t="s">
        <v>191</v>
      </c>
      <c r="G72" s="74" t="s">
        <v>189</v>
      </c>
      <c r="H72" s="74" t="s">
        <v>190</v>
      </c>
      <c r="I72" s="127"/>
      <c r="J72" s="75" t="s">
        <v>35</v>
      </c>
      <c r="K72" s="75" t="s">
        <v>36</v>
      </c>
      <c r="L72" s="211"/>
      <c r="M72" s="75" t="s">
        <v>187</v>
      </c>
      <c r="N72" s="75" t="s">
        <v>193</v>
      </c>
      <c r="O72" s="75" t="s">
        <v>188</v>
      </c>
      <c r="P72" s="75" t="s">
        <v>189</v>
      </c>
      <c r="Q72" s="75" t="s">
        <v>190</v>
      </c>
      <c r="R72" s="127"/>
      <c r="S72" s="75" t="s">
        <v>35</v>
      </c>
      <c r="T72" s="95" t="s">
        <v>36</v>
      </c>
    </row>
    <row r="73" spans="1:20" ht="12.75">
      <c r="A73" s="56" t="s">
        <v>19</v>
      </c>
      <c r="B73" s="57" t="s">
        <v>20</v>
      </c>
      <c r="C73" s="56">
        <v>48</v>
      </c>
      <c r="D73" s="56">
        <v>49</v>
      </c>
      <c r="E73" s="56">
        <v>50</v>
      </c>
      <c r="F73" s="56">
        <v>51</v>
      </c>
      <c r="G73" s="56">
        <v>52</v>
      </c>
      <c r="H73" s="56">
        <v>53</v>
      </c>
      <c r="I73" s="56">
        <v>54</v>
      </c>
      <c r="J73" s="56">
        <v>55</v>
      </c>
      <c r="K73" s="56">
        <v>56</v>
      </c>
      <c r="L73" s="56">
        <v>57</v>
      </c>
      <c r="M73" s="56">
        <v>58</v>
      </c>
      <c r="N73" s="56">
        <v>59</v>
      </c>
      <c r="O73" s="56">
        <v>60</v>
      </c>
      <c r="P73" s="56">
        <v>61</v>
      </c>
      <c r="Q73" s="56">
        <v>62</v>
      </c>
      <c r="R73" s="56">
        <v>63</v>
      </c>
      <c r="S73" s="56">
        <v>64</v>
      </c>
      <c r="T73" s="56">
        <v>65</v>
      </c>
    </row>
    <row r="74" spans="1:20" ht="27.75" customHeight="1">
      <c r="A74" s="50" t="s">
        <v>151</v>
      </c>
      <c r="B74" s="17" t="s">
        <v>8</v>
      </c>
      <c r="C74" s="82">
        <v>112.64700000000015</v>
      </c>
      <c r="D74" s="82">
        <v>109.74600000000017</v>
      </c>
      <c r="E74" s="82">
        <v>71.18800000000002</v>
      </c>
      <c r="F74" s="82">
        <v>1.2129999999999999</v>
      </c>
      <c r="G74" s="82">
        <v>0</v>
      </c>
      <c r="H74" s="82">
        <v>1.6879999999999997</v>
      </c>
      <c r="I74" s="82">
        <v>0</v>
      </c>
      <c r="J74" s="82">
        <v>0</v>
      </c>
      <c r="K74" s="82">
        <v>0</v>
      </c>
      <c r="L74" s="82">
        <v>4875.277999999995</v>
      </c>
      <c r="M74" s="82">
        <v>4850.615999999999</v>
      </c>
      <c r="N74" s="82">
        <v>4380.49500000001</v>
      </c>
      <c r="O74" s="82">
        <v>9.93600000000002</v>
      </c>
      <c r="P74" s="82">
        <v>0</v>
      </c>
      <c r="Q74" s="82">
        <v>14.725999999999987</v>
      </c>
      <c r="R74" s="82">
        <v>0.6170000000000001</v>
      </c>
      <c r="S74" s="82">
        <v>0.016</v>
      </c>
      <c r="T74" s="97">
        <v>0.14100000000000001</v>
      </c>
    </row>
    <row r="75" spans="1:20" ht="27.75" customHeight="1">
      <c r="A75" s="51" t="s">
        <v>31</v>
      </c>
      <c r="B75" s="17" t="s">
        <v>9</v>
      </c>
      <c r="C75" s="82">
        <v>12.820000000000002</v>
      </c>
      <c r="D75" s="82">
        <v>12.329000000000002</v>
      </c>
      <c r="E75" s="82">
        <v>8.276000000000002</v>
      </c>
      <c r="F75" s="82">
        <v>0</v>
      </c>
      <c r="G75" s="82">
        <v>0</v>
      </c>
      <c r="H75" s="82">
        <v>0.491</v>
      </c>
      <c r="I75" s="82">
        <v>0</v>
      </c>
      <c r="J75" s="82">
        <v>0</v>
      </c>
      <c r="K75" s="82">
        <v>0</v>
      </c>
      <c r="L75" s="82">
        <v>653.728</v>
      </c>
      <c r="M75" s="82">
        <v>647.067</v>
      </c>
      <c r="N75" s="82">
        <v>554.5000000000001</v>
      </c>
      <c r="O75" s="82">
        <v>4.470999999999999</v>
      </c>
      <c r="P75" s="82">
        <v>0</v>
      </c>
      <c r="Q75" s="82">
        <v>2.1900000000000004</v>
      </c>
      <c r="R75" s="82">
        <v>0.042</v>
      </c>
      <c r="S75" s="82">
        <v>0</v>
      </c>
      <c r="T75" s="97">
        <v>0</v>
      </c>
    </row>
    <row r="76" spans="1:20" ht="27.75" customHeight="1">
      <c r="A76" s="50" t="s">
        <v>0</v>
      </c>
      <c r="B76" s="17" t="s">
        <v>10</v>
      </c>
      <c r="C76" s="82">
        <v>57.37400000000001</v>
      </c>
      <c r="D76" s="82">
        <v>57.35400000000001</v>
      </c>
      <c r="E76" s="82">
        <v>37.383</v>
      </c>
      <c r="F76" s="82">
        <v>0.014</v>
      </c>
      <c r="G76" s="82">
        <v>0</v>
      </c>
      <c r="H76" s="82">
        <v>0.006</v>
      </c>
      <c r="I76" s="82">
        <v>0</v>
      </c>
      <c r="J76" s="82">
        <v>0</v>
      </c>
      <c r="K76" s="82">
        <v>0</v>
      </c>
      <c r="L76" s="82">
        <v>2727.416</v>
      </c>
      <c r="M76" s="82">
        <v>2722.784</v>
      </c>
      <c r="N76" s="82">
        <v>2444.392</v>
      </c>
      <c r="O76" s="82">
        <v>2.3300000000000005</v>
      </c>
      <c r="P76" s="82">
        <v>0</v>
      </c>
      <c r="Q76" s="82">
        <v>2.302</v>
      </c>
      <c r="R76" s="82">
        <v>0.094</v>
      </c>
      <c r="S76" s="82">
        <v>0</v>
      </c>
      <c r="T76" s="97">
        <v>0</v>
      </c>
    </row>
    <row r="77" spans="1:20" ht="27.75" customHeight="1">
      <c r="A77" s="51" t="s">
        <v>31</v>
      </c>
      <c r="B77" s="17" t="s">
        <v>11</v>
      </c>
      <c r="C77" s="82">
        <v>0.416</v>
      </c>
      <c r="D77" s="82">
        <v>0.416</v>
      </c>
      <c r="E77" s="82">
        <v>0.186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31.063</v>
      </c>
      <c r="M77" s="82">
        <v>30.983</v>
      </c>
      <c r="N77" s="82">
        <v>27.386999999999997</v>
      </c>
      <c r="O77" s="82">
        <v>0.015</v>
      </c>
      <c r="P77" s="82">
        <v>0</v>
      </c>
      <c r="Q77" s="82">
        <v>0.065</v>
      </c>
      <c r="R77" s="82">
        <v>0.028</v>
      </c>
      <c r="S77" s="82">
        <v>0</v>
      </c>
      <c r="T77" s="97">
        <v>0</v>
      </c>
    </row>
    <row r="78" spans="1:20" ht="27.75" customHeight="1">
      <c r="A78" s="50" t="s">
        <v>43</v>
      </c>
      <c r="B78" s="17" t="s">
        <v>12</v>
      </c>
      <c r="C78" s="82">
        <v>15.663</v>
      </c>
      <c r="D78" s="82">
        <v>13.486</v>
      </c>
      <c r="E78" s="82">
        <v>10.061</v>
      </c>
      <c r="F78" s="82">
        <v>0.157</v>
      </c>
      <c r="G78" s="82">
        <v>0</v>
      </c>
      <c r="H78" s="82">
        <v>2.0199999999999996</v>
      </c>
      <c r="I78" s="82">
        <v>2.01</v>
      </c>
      <c r="J78" s="82">
        <v>0</v>
      </c>
      <c r="K78" s="82">
        <v>1.509</v>
      </c>
      <c r="L78" s="82">
        <v>1510.693</v>
      </c>
      <c r="M78" s="82">
        <v>1424.848</v>
      </c>
      <c r="N78" s="82">
        <v>1038.07</v>
      </c>
      <c r="O78" s="82">
        <v>25.304000000000002</v>
      </c>
      <c r="P78" s="82">
        <v>0.16</v>
      </c>
      <c r="Q78" s="82">
        <v>60.381</v>
      </c>
      <c r="R78" s="82">
        <v>81.157</v>
      </c>
      <c r="S78" s="82">
        <v>0.185</v>
      </c>
      <c r="T78" s="97">
        <v>55.949000000000005</v>
      </c>
    </row>
    <row r="79" spans="1:20" ht="27.75" customHeight="1">
      <c r="A79" s="51" t="s">
        <v>41</v>
      </c>
      <c r="B79" s="17" t="s">
        <v>13</v>
      </c>
      <c r="C79" s="82">
        <v>10.153</v>
      </c>
      <c r="D79" s="82">
        <v>10.07</v>
      </c>
      <c r="E79" s="82">
        <v>6.903</v>
      </c>
      <c r="F79" s="82">
        <v>0.083</v>
      </c>
      <c r="G79" s="82">
        <v>0</v>
      </c>
      <c r="H79" s="82">
        <v>0</v>
      </c>
      <c r="I79" s="82">
        <v>0</v>
      </c>
      <c r="J79" s="82">
        <v>0</v>
      </c>
      <c r="K79" s="82">
        <v>1.442</v>
      </c>
      <c r="L79" s="82">
        <v>1234.905</v>
      </c>
      <c r="M79" s="82">
        <v>1218.701</v>
      </c>
      <c r="N79" s="82">
        <v>857.853</v>
      </c>
      <c r="O79" s="82">
        <v>6.19</v>
      </c>
      <c r="P79" s="82">
        <v>0.16</v>
      </c>
      <c r="Q79" s="82">
        <v>9.854</v>
      </c>
      <c r="R79" s="82">
        <v>0</v>
      </c>
      <c r="S79" s="82">
        <v>0.185</v>
      </c>
      <c r="T79" s="97">
        <v>49.932</v>
      </c>
    </row>
    <row r="80" spans="1:20" ht="27.75" customHeight="1">
      <c r="A80" s="51" t="s">
        <v>2</v>
      </c>
      <c r="B80" s="17" t="s">
        <v>14</v>
      </c>
      <c r="C80" s="82">
        <v>3.5</v>
      </c>
      <c r="D80" s="82">
        <v>3.416</v>
      </c>
      <c r="E80" s="82">
        <v>3.158</v>
      </c>
      <c r="F80" s="82">
        <v>0.074</v>
      </c>
      <c r="G80" s="82">
        <v>0</v>
      </c>
      <c r="H80" s="82">
        <v>0.01</v>
      </c>
      <c r="I80" s="82">
        <v>0</v>
      </c>
      <c r="J80" s="82">
        <v>0</v>
      </c>
      <c r="K80" s="82">
        <v>0.067</v>
      </c>
      <c r="L80" s="82">
        <v>179.488</v>
      </c>
      <c r="M80" s="82">
        <v>175.922</v>
      </c>
      <c r="N80" s="82">
        <v>154.924</v>
      </c>
      <c r="O80" s="82">
        <v>1.309</v>
      </c>
      <c r="P80" s="82">
        <v>0</v>
      </c>
      <c r="Q80" s="82">
        <v>2.257</v>
      </c>
      <c r="R80" s="82">
        <v>0.02</v>
      </c>
      <c r="S80" s="82">
        <v>0</v>
      </c>
      <c r="T80" s="97">
        <v>6.017</v>
      </c>
    </row>
    <row r="81" spans="1:20" ht="27.75" customHeight="1">
      <c r="A81" s="51" t="s">
        <v>3</v>
      </c>
      <c r="B81" s="17" t="s">
        <v>15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97"/>
    </row>
    <row r="82" spans="1:20" ht="27.75" customHeight="1">
      <c r="A82" s="51" t="s">
        <v>152</v>
      </c>
      <c r="B82" s="17" t="s">
        <v>16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97"/>
    </row>
    <row r="83" spans="1:20" ht="27.75" customHeight="1">
      <c r="A83" s="51" t="s">
        <v>153</v>
      </c>
      <c r="B83" s="17" t="s">
        <v>17</v>
      </c>
      <c r="C83" s="82">
        <v>2.01</v>
      </c>
      <c r="D83" s="82">
        <v>0</v>
      </c>
      <c r="E83" s="82">
        <v>0</v>
      </c>
      <c r="F83" s="82">
        <v>0</v>
      </c>
      <c r="G83" s="82">
        <v>0</v>
      </c>
      <c r="H83" s="82">
        <v>2.01</v>
      </c>
      <c r="I83" s="82">
        <v>2.01</v>
      </c>
      <c r="J83" s="82">
        <v>0</v>
      </c>
      <c r="K83" s="82">
        <v>0</v>
      </c>
      <c r="L83" s="82">
        <v>96.3</v>
      </c>
      <c r="M83" s="82">
        <v>30.225</v>
      </c>
      <c r="N83" s="82">
        <v>25.293</v>
      </c>
      <c r="O83" s="82">
        <v>17.805</v>
      </c>
      <c r="P83" s="82">
        <v>0</v>
      </c>
      <c r="Q83" s="82">
        <v>48.27</v>
      </c>
      <c r="R83" s="82">
        <v>81.137</v>
      </c>
      <c r="S83" s="82">
        <v>0</v>
      </c>
      <c r="T83" s="97">
        <v>0</v>
      </c>
    </row>
    <row r="84" spans="1:20" ht="30" customHeight="1">
      <c r="A84" s="52" t="s">
        <v>178</v>
      </c>
      <c r="B84" s="18" t="s">
        <v>42</v>
      </c>
      <c r="C84" s="98">
        <f>SUM(C74,C78)</f>
        <v>128.31000000000014</v>
      </c>
      <c r="D84" s="98">
        <f aca="true" t="shared" si="3" ref="D84:T84">SUM(D74,D78)</f>
        <v>123.23200000000017</v>
      </c>
      <c r="E84" s="98">
        <f t="shared" si="3"/>
        <v>81.24900000000002</v>
      </c>
      <c r="F84" s="98">
        <f t="shared" si="3"/>
        <v>1.3699999999999999</v>
      </c>
      <c r="G84" s="98">
        <f t="shared" si="3"/>
        <v>0</v>
      </c>
      <c r="H84" s="98">
        <f t="shared" si="3"/>
        <v>3.7079999999999993</v>
      </c>
      <c r="I84" s="98">
        <f t="shared" si="3"/>
        <v>2.01</v>
      </c>
      <c r="J84" s="98">
        <f t="shared" si="3"/>
        <v>0</v>
      </c>
      <c r="K84" s="98">
        <f t="shared" si="3"/>
        <v>1.509</v>
      </c>
      <c r="L84" s="98">
        <f t="shared" si="3"/>
        <v>6385.970999999995</v>
      </c>
      <c r="M84" s="98">
        <f t="shared" si="3"/>
        <v>6275.463999999999</v>
      </c>
      <c r="N84" s="98">
        <f t="shared" si="3"/>
        <v>5418.56500000001</v>
      </c>
      <c r="O84" s="98">
        <f t="shared" si="3"/>
        <v>35.24000000000002</v>
      </c>
      <c r="P84" s="98">
        <f t="shared" si="3"/>
        <v>0.16</v>
      </c>
      <c r="Q84" s="98">
        <f t="shared" si="3"/>
        <v>75.10699999999999</v>
      </c>
      <c r="R84" s="98">
        <f t="shared" si="3"/>
        <v>81.774</v>
      </c>
      <c r="S84" s="98">
        <f t="shared" si="3"/>
        <v>0.201</v>
      </c>
      <c r="T84" s="98">
        <f t="shared" si="3"/>
        <v>56.09</v>
      </c>
    </row>
    <row r="85" spans="1:20" ht="45" customHeight="1">
      <c r="A85" s="53" t="s">
        <v>119</v>
      </c>
      <c r="B85" s="32" t="s">
        <v>82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11.875</v>
      </c>
      <c r="M85" s="82">
        <v>11.875</v>
      </c>
      <c r="N85" s="82">
        <v>11.569</v>
      </c>
      <c r="O85" s="82">
        <v>0</v>
      </c>
      <c r="P85" s="82">
        <v>0</v>
      </c>
      <c r="Q85" s="82">
        <v>0</v>
      </c>
      <c r="R85" s="82">
        <v>0.002</v>
      </c>
      <c r="S85" s="82">
        <v>0</v>
      </c>
      <c r="T85" s="97">
        <v>0</v>
      </c>
    </row>
    <row r="86" spans="2:11" ht="18">
      <c r="B86" s="103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1:20" ht="12.75" customHeight="1">
      <c r="A87" s="151" t="s">
        <v>18</v>
      </c>
      <c r="B87" s="154" t="s">
        <v>26</v>
      </c>
      <c r="C87" s="144" t="s">
        <v>63</v>
      </c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45"/>
      <c r="Q87" s="94"/>
      <c r="R87" s="94"/>
      <c r="S87" s="31"/>
      <c r="T87" s="31"/>
    </row>
    <row r="88" spans="1:20" ht="12.75" customHeight="1">
      <c r="A88" s="152"/>
      <c r="B88" s="154"/>
      <c r="C88" s="146" t="s">
        <v>93</v>
      </c>
      <c r="D88" s="147"/>
      <c r="E88" s="147"/>
      <c r="F88" s="147"/>
      <c r="G88" s="147"/>
      <c r="H88" s="147"/>
      <c r="I88" s="147"/>
      <c r="J88" s="147"/>
      <c r="K88" s="147"/>
      <c r="L88" s="147"/>
      <c r="M88" s="161" t="s">
        <v>94</v>
      </c>
      <c r="N88" s="161"/>
      <c r="O88" s="161"/>
      <c r="P88" s="161"/>
      <c r="Q88" s="104"/>
      <c r="R88" s="104"/>
      <c r="S88" s="27"/>
      <c r="T88" s="27"/>
    </row>
    <row r="89" spans="1:20" ht="44.25" customHeight="1">
      <c r="A89" s="152"/>
      <c r="B89" s="154"/>
      <c r="C89" s="165" t="s">
        <v>95</v>
      </c>
      <c r="D89" s="165" t="s">
        <v>96</v>
      </c>
      <c r="E89" s="165" t="s">
        <v>97</v>
      </c>
      <c r="F89" s="165" t="s">
        <v>196</v>
      </c>
      <c r="G89" s="165" t="s">
        <v>98</v>
      </c>
      <c r="H89" s="165" t="s">
        <v>99</v>
      </c>
      <c r="I89" s="165" t="s">
        <v>197</v>
      </c>
      <c r="J89" s="165" t="s">
        <v>198</v>
      </c>
      <c r="K89" s="165" t="s">
        <v>100</v>
      </c>
      <c r="L89" s="165" t="s">
        <v>199</v>
      </c>
      <c r="M89" s="161" t="s">
        <v>101</v>
      </c>
      <c r="N89" s="161"/>
      <c r="O89" s="121" t="s">
        <v>204</v>
      </c>
      <c r="P89" s="121"/>
      <c r="Q89" s="156"/>
      <c r="R89" s="156"/>
      <c r="S89" s="29"/>
      <c r="T89" s="29"/>
    </row>
    <row r="90" spans="1:20" ht="90" customHeight="1">
      <c r="A90" s="153"/>
      <c r="B90" s="154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66" t="s">
        <v>65</v>
      </c>
      <c r="N90" s="64" t="s">
        <v>64</v>
      </c>
      <c r="O90" s="66" t="s">
        <v>205</v>
      </c>
      <c r="P90" s="66" t="s">
        <v>206</v>
      </c>
      <c r="Q90" s="99"/>
      <c r="R90" s="99"/>
      <c r="S90" s="16"/>
      <c r="T90" s="16"/>
    </row>
    <row r="91" spans="1:20" ht="12.75">
      <c r="A91" s="38" t="s">
        <v>19</v>
      </c>
      <c r="B91" s="61" t="s">
        <v>20</v>
      </c>
      <c r="C91" s="76" t="s">
        <v>236</v>
      </c>
      <c r="D91" s="76" t="s">
        <v>237</v>
      </c>
      <c r="E91" s="76" t="s">
        <v>238</v>
      </c>
      <c r="F91" s="76" t="s">
        <v>239</v>
      </c>
      <c r="G91" s="76" t="s">
        <v>240</v>
      </c>
      <c r="H91" s="76" t="s">
        <v>241</v>
      </c>
      <c r="I91" s="76" t="s">
        <v>242</v>
      </c>
      <c r="J91" s="76" t="s">
        <v>243</v>
      </c>
      <c r="K91" s="76" t="s">
        <v>200</v>
      </c>
      <c r="L91" s="76" t="s">
        <v>201</v>
      </c>
      <c r="M91" s="76" t="s">
        <v>202</v>
      </c>
      <c r="N91" s="76" t="s">
        <v>203</v>
      </c>
      <c r="O91" s="76" t="s">
        <v>244</v>
      </c>
      <c r="P91" s="76" t="s">
        <v>245</v>
      </c>
      <c r="Q91" s="100"/>
      <c r="R91" s="100"/>
      <c r="S91" s="15"/>
      <c r="T91" s="30"/>
    </row>
    <row r="92" spans="1:20" ht="27.75" customHeight="1">
      <c r="A92" s="50" t="s">
        <v>151</v>
      </c>
      <c r="B92" s="109" t="s">
        <v>8</v>
      </c>
      <c r="C92" s="83">
        <v>613</v>
      </c>
      <c r="D92" s="83">
        <v>569</v>
      </c>
      <c r="E92" s="83">
        <v>33</v>
      </c>
      <c r="F92" s="83">
        <v>28</v>
      </c>
      <c r="G92" s="83">
        <v>38</v>
      </c>
      <c r="H92" s="83">
        <v>30</v>
      </c>
      <c r="I92" s="83">
        <v>3</v>
      </c>
      <c r="J92" s="83">
        <v>3</v>
      </c>
      <c r="K92" s="83">
        <v>55</v>
      </c>
      <c r="L92" s="83">
        <v>76</v>
      </c>
      <c r="M92" s="82">
        <v>94.39799999999998</v>
      </c>
      <c r="N92" s="82">
        <v>86.55499999999999</v>
      </c>
      <c r="O92" s="82">
        <v>0.488</v>
      </c>
      <c r="P92" s="82">
        <v>0.488</v>
      </c>
      <c r="Q92" s="101"/>
      <c r="R92" s="101"/>
      <c r="S92" s="16"/>
      <c r="T92" s="16"/>
    </row>
    <row r="93" spans="1:20" ht="27.75" customHeight="1">
      <c r="A93" s="51" t="s">
        <v>31</v>
      </c>
      <c r="B93" s="109" t="s">
        <v>9</v>
      </c>
      <c r="C93" s="83">
        <v>43</v>
      </c>
      <c r="D93" s="83">
        <v>43</v>
      </c>
      <c r="E93" s="83">
        <v>2</v>
      </c>
      <c r="F93" s="83">
        <v>2</v>
      </c>
      <c r="G93" s="83">
        <v>9</v>
      </c>
      <c r="H93" s="83">
        <v>1</v>
      </c>
      <c r="I93" s="83">
        <v>0</v>
      </c>
      <c r="J93" s="83">
        <v>0</v>
      </c>
      <c r="K93" s="83">
        <v>3</v>
      </c>
      <c r="L93" s="83">
        <v>14</v>
      </c>
      <c r="M93" s="82">
        <v>9.891</v>
      </c>
      <c r="N93" s="82">
        <v>9.11</v>
      </c>
      <c r="O93" s="82">
        <v>0</v>
      </c>
      <c r="P93" s="82">
        <v>0</v>
      </c>
      <c r="Q93" s="101"/>
      <c r="R93" s="101"/>
      <c r="S93" s="16"/>
      <c r="T93" s="16"/>
    </row>
    <row r="94" spans="1:20" ht="27.75" customHeight="1">
      <c r="A94" s="50" t="s">
        <v>0</v>
      </c>
      <c r="B94" s="109" t="s">
        <v>10</v>
      </c>
      <c r="C94" s="83">
        <v>502</v>
      </c>
      <c r="D94" s="83">
        <v>459</v>
      </c>
      <c r="E94" s="83">
        <v>4</v>
      </c>
      <c r="F94" s="83">
        <v>3</v>
      </c>
      <c r="G94" s="83">
        <v>2</v>
      </c>
      <c r="H94" s="83">
        <v>2</v>
      </c>
      <c r="I94" s="83">
        <v>1</v>
      </c>
      <c r="J94" s="83">
        <v>1</v>
      </c>
      <c r="K94" s="83">
        <v>18</v>
      </c>
      <c r="L94" s="83">
        <v>27</v>
      </c>
      <c r="M94" s="82">
        <v>1.621</v>
      </c>
      <c r="N94" s="82">
        <v>1.621</v>
      </c>
      <c r="O94" s="82">
        <v>0.016</v>
      </c>
      <c r="P94" s="82">
        <v>0.016</v>
      </c>
      <c r="Q94" s="101"/>
      <c r="R94" s="101"/>
      <c r="S94" s="16"/>
      <c r="T94" s="16"/>
    </row>
    <row r="95" spans="1:20" ht="27.75" customHeight="1">
      <c r="A95" s="51" t="s">
        <v>31</v>
      </c>
      <c r="B95" s="109" t="s">
        <v>11</v>
      </c>
      <c r="C95" s="83">
        <v>4</v>
      </c>
      <c r="D95" s="83">
        <v>4</v>
      </c>
      <c r="E95" s="83">
        <v>0</v>
      </c>
      <c r="F95" s="83">
        <v>0</v>
      </c>
      <c r="G95" s="83">
        <v>0</v>
      </c>
      <c r="H95" s="83">
        <v>0</v>
      </c>
      <c r="I95" s="83">
        <v>0</v>
      </c>
      <c r="J95" s="83">
        <v>0</v>
      </c>
      <c r="K95" s="83">
        <v>0</v>
      </c>
      <c r="L95" s="83">
        <v>0</v>
      </c>
      <c r="M95" s="82">
        <v>0</v>
      </c>
      <c r="N95" s="82">
        <v>0</v>
      </c>
      <c r="O95" s="82">
        <v>0</v>
      </c>
      <c r="P95" s="82">
        <v>0</v>
      </c>
      <c r="Q95" s="101"/>
      <c r="R95" s="101"/>
      <c r="S95" s="16"/>
      <c r="T95" s="16"/>
    </row>
    <row r="96" spans="1:20" ht="27.75" customHeight="1">
      <c r="A96" s="50" t="s">
        <v>43</v>
      </c>
      <c r="B96" s="109" t="s">
        <v>12</v>
      </c>
      <c r="C96" s="83">
        <v>3</v>
      </c>
      <c r="D96" s="83">
        <v>3</v>
      </c>
      <c r="E96" s="83">
        <v>3</v>
      </c>
      <c r="F96" s="83">
        <v>3</v>
      </c>
      <c r="G96" s="83">
        <v>3</v>
      </c>
      <c r="H96" s="83">
        <v>2</v>
      </c>
      <c r="I96" s="83">
        <v>2</v>
      </c>
      <c r="J96" s="83">
        <v>2</v>
      </c>
      <c r="K96" s="83">
        <v>3</v>
      </c>
      <c r="L96" s="83">
        <v>3</v>
      </c>
      <c r="M96" s="82">
        <v>78.656</v>
      </c>
      <c r="N96" s="82">
        <v>76.367</v>
      </c>
      <c r="O96" s="82">
        <v>3.6479999999999997</v>
      </c>
      <c r="P96" s="82">
        <v>3.6479999999999997</v>
      </c>
      <c r="Q96" s="101"/>
      <c r="R96" s="101"/>
      <c r="S96" s="16"/>
      <c r="T96" s="16"/>
    </row>
    <row r="97" spans="1:20" ht="27.75" customHeight="1">
      <c r="A97" s="51" t="s">
        <v>41</v>
      </c>
      <c r="B97" s="109" t="s">
        <v>13</v>
      </c>
      <c r="C97" s="83">
        <v>1</v>
      </c>
      <c r="D97" s="83">
        <v>1</v>
      </c>
      <c r="E97" s="83">
        <v>1</v>
      </c>
      <c r="F97" s="83">
        <v>1</v>
      </c>
      <c r="G97" s="83">
        <v>1</v>
      </c>
      <c r="H97" s="83">
        <v>1</v>
      </c>
      <c r="I97" s="83">
        <v>1</v>
      </c>
      <c r="J97" s="83">
        <v>1</v>
      </c>
      <c r="K97" s="83">
        <v>1</v>
      </c>
      <c r="L97" s="83">
        <v>1</v>
      </c>
      <c r="M97" s="82">
        <v>74.584</v>
      </c>
      <c r="N97" s="82">
        <v>74.584</v>
      </c>
      <c r="O97" s="82">
        <v>0.848</v>
      </c>
      <c r="P97" s="82">
        <v>0.848</v>
      </c>
      <c r="Q97" s="101"/>
      <c r="R97" s="101"/>
      <c r="S97" s="16"/>
      <c r="T97" s="16"/>
    </row>
    <row r="98" spans="1:20" ht="27.75" customHeight="1">
      <c r="A98" s="51" t="s">
        <v>2</v>
      </c>
      <c r="B98" s="109" t="s">
        <v>14</v>
      </c>
      <c r="C98" s="83">
        <v>1</v>
      </c>
      <c r="D98" s="83">
        <v>1</v>
      </c>
      <c r="E98" s="83">
        <v>1</v>
      </c>
      <c r="F98" s="83">
        <v>1</v>
      </c>
      <c r="G98" s="83">
        <v>1</v>
      </c>
      <c r="H98" s="83">
        <v>1</v>
      </c>
      <c r="I98" s="83">
        <v>0</v>
      </c>
      <c r="J98" s="83">
        <v>0</v>
      </c>
      <c r="K98" s="83">
        <v>1</v>
      </c>
      <c r="L98" s="83">
        <v>1</v>
      </c>
      <c r="M98" s="82">
        <v>2.422</v>
      </c>
      <c r="N98" s="82">
        <v>1.783</v>
      </c>
      <c r="O98" s="82">
        <v>0</v>
      </c>
      <c r="P98" s="82">
        <v>0</v>
      </c>
      <c r="Q98" s="101"/>
      <c r="R98" s="101"/>
      <c r="S98" s="16"/>
      <c r="T98" s="16"/>
    </row>
    <row r="99" spans="1:20" ht="27.75" customHeight="1">
      <c r="A99" s="51" t="s">
        <v>3</v>
      </c>
      <c r="B99" s="109" t="s">
        <v>15</v>
      </c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2"/>
      <c r="N99" s="82"/>
      <c r="O99" s="82"/>
      <c r="P99" s="82"/>
      <c r="Q99" s="101"/>
      <c r="R99" s="101"/>
      <c r="S99" s="16"/>
      <c r="T99" s="16"/>
    </row>
    <row r="100" spans="1:20" ht="27.75" customHeight="1">
      <c r="A100" s="51" t="s">
        <v>152</v>
      </c>
      <c r="B100" s="109" t="s">
        <v>16</v>
      </c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2"/>
      <c r="N100" s="82"/>
      <c r="O100" s="82"/>
      <c r="P100" s="82"/>
      <c r="Q100" s="101"/>
      <c r="R100" s="101"/>
      <c r="S100" s="16"/>
      <c r="T100" s="16"/>
    </row>
    <row r="101" spans="1:20" ht="27.75" customHeight="1">
      <c r="A101" s="51" t="s">
        <v>153</v>
      </c>
      <c r="B101" s="109" t="s">
        <v>17</v>
      </c>
      <c r="C101" s="83">
        <v>1</v>
      </c>
      <c r="D101" s="83">
        <v>1</v>
      </c>
      <c r="E101" s="83">
        <v>1</v>
      </c>
      <c r="F101" s="83">
        <v>1</v>
      </c>
      <c r="G101" s="83">
        <v>1</v>
      </c>
      <c r="H101" s="83">
        <v>0</v>
      </c>
      <c r="I101" s="83">
        <v>1</v>
      </c>
      <c r="J101" s="83">
        <v>1</v>
      </c>
      <c r="K101" s="83">
        <v>1</v>
      </c>
      <c r="L101" s="83">
        <v>1</v>
      </c>
      <c r="M101" s="82">
        <v>1.65</v>
      </c>
      <c r="N101" s="82">
        <v>0</v>
      </c>
      <c r="O101" s="82">
        <v>2.8</v>
      </c>
      <c r="P101" s="82">
        <v>2.8</v>
      </c>
      <c r="Q101" s="101"/>
      <c r="R101" s="101"/>
      <c r="S101" s="16"/>
      <c r="T101" s="16"/>
    </row>
    <row r="102" spans="1:20" ht="30" customHeight="1">
      <c r="A102" s="52" t="s">
        <v>178</v>
      </c>
      <c r="B102" s="32" t="s">
        <v>42</v>
      </c>
      <c r="C102" s="83">
        <f>SUM(C92,C96)</f>
        <v>616</v>
      </c>
      <c r="D102" s="83">
        <f aca="true" t="shared" si="4" ref="D102:P102">SUM(D92,D96)</f>
        <v>572</v>
      </c>
      <c r="E102" s="83">
        <f t="shared" si="4"/>
        <v>36</v>
      </c>
      <c r="F102" s="83">
        <f t="shared" si="4"/>
        <v>31</v>
      </c>
      <c r="G102" s="83">
        <f t="shared" si="4"/>
        <v>41</v>
      </c>
      <c r="H102" s="83">
        <f t="shared" si="4"/>
        <v>32</v>
      </c>
      <c r="I102" s="83">
        <f t="shared" si="4"/>
        <v>5</v>
      </c>
      <c r="J102" s="83">
        <f t="shared" si="4"/>
        <v>5</v>
      </c>
      <c r="K102" s="83">
        <f t="shared" si="4"/>
        <v>58</v>
      </c>
      <c r="L102" s="83">
        <f t="shared" si="4"/>
        <v>79</v>
      </c>
      <c r="M102" s="82">
        <f t="shared" si="4"/>
        <v>173.05399999999997</v>
      </c>
      <c r="N102" s="82">
        <f t="shared" si="4"/>
        <v>162.922</v>
      </c>
      <c r="O102" s="82">
        <f t="shared" si="4"/>
        <v>4.135999999999999</v>
      </c>
      <c r="P102" s="82">
        <f t="shared" si="4"/>
        <v>4.135999999999999</v>
      </c>
      <c r="Q102" s="101"/>
      <c r="R102" s="101"/>
      <c r="S102" s="16"/>
      <c r="T102" s="16"/>
    </row>
    <row r="103" spans="1:20" ht="42" customHeight="1">
      <c r="A103" s="53" t="s">
        <v>119</v>
      </c>
      <c r="B103" s="32" t="s">
        <v>82</v>
      </c>
      <c r="C103" s="83">
        <v>0.002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2">
        <v>0</v>
      </c>
      <c r="N103" s="82">
        <v>0</v>
      </c>
      <c r="O103" s="82">
        <v>0</v>
      </c>
      <c r="P103" s="82">
        <v>0</v>
      </c>
      <c r="Q103" s="101"/>
      <c r="R103" s="101"/>
      <c r="S103" s="16"/>
      <c r="T103" s="16"/>
    </row>
    <row r="105" spans="1:19" ht="12.75" customHeight="1">
      <c r="A105" s="141" t="s">
        <v>18</v>
      </c>
      <c r="B105" s="148" t="s">
        <v>26</v>
      </c>
      <c r="C105" s="144" t="s">
        <v>63</v>
      </c>
      <c r="D105" s="155"/>
      <c r="E105" s="155"/>
      <c r="F105" s="155"/>
      <c r="G105" s="155"/>
      <c r="H105" s="155"/>
      <c r="I105" s="155"/>
      <c r="J105" s="121" t="s">
        <v>155</v>
      </c>
      <c r="K105" s="121"/>
      <c r="L105" s="121"/>
      <c r="M105" s="121"/>
      <c r="N105" s="121"/>
      <c r="O105" s="94"/>
      <c r="P105" s="94"/>
      <c r="Q105" s="94"/>
      <c r="R105" s="94"/>
      <c r="S105" s="31"/>
    </row>
    <row r="106" spans="1:19" ht="27.75" customHeight="1">
      <c r="A106" s="142"/>
      <c r="B106" s="149"/>
      <c r="C106" s="121" t="s">
        <v>66</v>
      </c>
      <c r="D106" s="121"/>
      <c r="E106" s="121"/>
      <c r="F106" s="121"/>
      <c r="G106" s="121"/>
      <c r="H106" s="121"/>
      <c r="I106" s="121"/>
      <c r="J106" s="121" t="s">
        <v>128</v>
      </c>
      <c r="K106" s="121" t="s">
        <v>114</v>
      </c>
      <c r="L106" s="121"/>
      <c r="M106" s="121"/>
      <c r="N106" s="121" t="s">
        <v>246</v>
      </c>
      <c r="O106" s="94"/>
      <c r="P106" s="94"/>
      <c r="Q106" s="94"/>
      <c r="R106" s="94"/>
      <c r="S106" s="27"/>
    </row>
    <row r="107" spans="1:14" ht="45.75" customHeight="1">
      <c r="A107" s="142"/>
      <c r="B107" s="149"/>
      <c r="C107" s="157" t="s">
        <v>101</v>
      </c>
      <c r="D107" s="159"/>
      <c r="E107" s="144" t="s">
        <v>146</v>
      </c>
      <c r="F107" s="145"/>
      <c r="G107" s="40" t="s">
        <v>174</v>
      </c>
      <c r="H107" s="144" t="s">
        <v>175</v>
      </c>
      <c r="I107" s="145"/>
      <c r="J107" s="121"/>
      <c r="K107" s="141" t="s">
        <v>21</v>
      </c>
      <c r="L107" s="160" t="s">
        <v>5</v>
      </c>
      <c r="M107" s="160"/>
      <c r="N107" s="121"/>
    </row>
    <row r="108" spans="1:14" ht="44.25" customHeight="1">
      <c r="A108" s="142"/>
      <c r="B108" s="149"/>
      <c r="C108" s="90" t="s">
        <v>65</v>
      </c>
      <c r="D108" s="90" t="s">
        <v>180</v>
      </c>
      <c r="E108" s="90" t="s">
        <v>147</v>
      </c>
      <c r="F108" s="90" t="s">
        <v>148</v>
      </c>
      <c r="G108" s="90" t="s">
        <v>102</v>
      </c>
      <c r="H108" s="90" t="s">
        <v>102</v>
      </c>
      <c r="I108" s="108" t="s">
        <v>247</v>
      </c>
      <c r="J108" s="121"/>
      <c r="K108" s="143"/>
      <c r="L108" s="65" t="s">
        <v>179</v>
      </c>
      <c r="M108" s="65" t="s">
        <v>103</v>
      </c>
      <c r="N108" s="121"/>
    </row>
    <row r="109" spans="1:19" ht="12.75">
      <c r="A109" s="38" t="s">
        <v>19</v>
      </c>
      <c r="B109" s="68" t="s">
        <v>20</v>
      </c>
      <c r="C109" s="56">
        <v>80</v>
      </c>
      <c r="D109" s="56">
        <v>81</v>
      </c>
      <c r="E109" s="56">
        <v>82</v>
      </c>
      <c r="F109" s="56">
        <v>83</v>
      </c>
      <c r="G109" s="56">
        <v>84</v>
      </c>
      <c r="H109" s="56">
        <v>85</v>
      </c>
      <c r="I109" s="56">
        <v>86</v>
      </c>
      <c r="J109" s="56">
        <v>87</v>
      </c>
      <c r="K109" s="56">
        <v>88</v>
      </c>
      <c r="L109" s="56">
        <v>89</v>
      </c>
      <c r="M109" s="56">
        <v>90</v>
      </c>
      <c r="N109" s="56">
        <v>91</v>
      </c>
      <c r="O109" s="106"/>
      <c r="P109" s="106"/>
      <c r="Q109" s="106"/>
      <c r="R109" s="105"/>
      <c r="S109" s="15"/>
    </row>
    <row r="110" spans="1:19" ht="27.75" customHeight="1">
      <c r="A110" s="50" t="s">
        <v>151</v>
      </c>
      <c r="B110" s="17" t="s">
        <v>8</v>
      </c>
      <c r="C110" s="82">
        <v>824.3919999999999</v>
      </c>
      <c r="D110" s="82">
        <v>663.039</v>
      </c>
      <c r="E110" s="82">
        <v>3.23</v>
      </c>
      <c r="F110" s="82">
        <v>3.23</v>
      </c>
      <c r="G110" s="83">
        <v>100</v>
      </c>
      <c r="H110" s="83">
        <v>128</v>
      </c>
      <c r="I110" s="83">
        <v>379327.6159999999</v>
      </c>
      <c r="J110" s="84">
        <v>436.1749999999996</v>
      </c>
      <c r="K110" s="84">
        <v>413.16199999999986</v>
      </c>
      <c r="L110" s="84">
        <v>137.57099999999997</v>
      </c>
      <c r="M110" s="84">
        <v>80.79400000000014</v>
      </c>
      <c r="N110" s="84">
        <v>23.013000000000016</v>
      </c>
      <c r="O110" s="107"/>
      <c r="P110" s="107"/>
      <c r="Q110" s="107"/>
      <c r="R110" s="107"/>
      <c r="S110" s="16"/>
    </row>
    <row r="111" spans="1:19" ht="27.75" customHeight="1">
      <c r="A111" s="51" t="s">
        <v>31</v>
      </c>
      <c r="B111" s="17" t="s">
        <v>9</v>
      </c>
      <c r="C111" s="82">
        <v>126.178</v>
      </c>
      <c r="D111" s="82">
        <v>97.349</v>
      </c>
      <c r="E111" s="82">
        <v>0</v>
      </c>
      <c r="F111" s="82">
        <v>0</v>
      </c>
      <c r="G111" s="83">
        <v>3</v>
      </c>
      <c r="H111" s="83">
        <v>16</v>
      </c>
      <c r="I111" s="83">
        <v>8437.889000000003</v>
      </c>
      <c r="J111" s="84">
        <v>84.90499999999999</v>
      </c>
      <c r="K111" s="84">
        <v>83.71199999999999</v>
      </c>
      <c r="L111" s="84">
        <v>64.834</v>
      </c>
      <c r="M111" s="84">
        <v>12.883999999999999</v>
      </c>
      <c r="N111" s="84">
        <v>1.193</v>
      </c>
      <c r="O111" s="107"/>
      <c r="P111" s="107"/>
      <c r="Q111" s="107"/>
      <c r="R111" s="107"/>
      <c r="S111" s="16"/>
    </row>
    <row r="112" spans="1:19" ht="27.75" customHeight="1">
      <c r="A112" s="50" t="s">
        <v>0</v>
      </c>
      <c r="B112" s="17" t="s">
        <v>10</v>
      </c>
      <c r="C112" s="82">
        <v>5.552</v>
      </c>
      <c r="D112" s="82">
        <v>5.477</v>
      </c>
      <c r="E112" s="82">
        <v>0.125</v>
      </c>
      <c r="F112" s="82">
        <v>0.125</v>
      </c>
      <c r="G112" s="83">
        <v>22</v>
      </c>
      <c r="H112" s="83">
        <v>31</v>
      </c>
      <c r="I112" s="83">
        <v>117002.1</v>
      </c>
      <c r="J112" s="84">
        <v>198.315</v>
      </c>
      <c r="K112" s="84">
        <v>180.82899999999998</v>
      </c>
      <c r="L112" s="84">
        <v>42.86600000000001</v>
      </c>
      <c r="M112" s="84">
        <v>30.73</v>
      </c>
      <c r="N112" s="84">
        <v>17.486</v>
      </c>
      <c r="O112" s="107"/>
      <c r="P112" s="107"/>
      <c r="Q112" s="107"/>
      <c r="R112" s="107"/>
      <c r="S112" s="16"/>
    </row>
    <row r="113" spans="1:19" ht="27.75" customHeight="1">
      <c r="A113" s="51" t="s">
        <v>31</v>
      </c>
      <c r="B113" s="17" t="s">
        <v>11</v>
      </c>
      <c r="C113" s="82">
        <v>0</v>
      </c>
      <c r="D113" s="82">
        <v>0</v>
      </c>
      <c r="E113" s="82">
        <v>0</v>
      </c>
      <c r="F113" s="82">
        <v>0</v>
      </c>
      <c r="G113" s="83">
        <v>0</v>
      </c>
      <c r="H113" s="82">
        <v>0</v>
      </c>
      <c r="I113" s="83">
        <v>0</v>
      </c>
      <c r="J113" s="84">
        <v>2.1470000000000002</v>
      </c>
      <c r="K113" s="84">
        <v>2.04</v>
      </c>
      <c r="L113" s="84">
        <v>1.606</v>
      </c>
      <c r="M113" s="84">
        <v>0.272</v>
      </c>
      <c r="N113" s="84">
        <v>0.107</v>
      </c>
      <c r="O113" s="107"/>
      <c r="P113" s="107"/>
      <c r="Q113" s="107"/>
      <c r="R113" s="107"/>
      <c r="S113" s="16"/>
    </row>
    <row r="114" spans="1:19" ht="27.75" customHeight="1">
      <c r="A114" s="50" t="s">
        <v>43</v>
      </c>
      <c r="B114" s="17" t="s">
        <v>12</v>
      </c>
      <c r="C114" s="82">
        <v>999.4300000000001</v>
      </c>
      <c r="D114" s="82">
        <v>976.054</v>
      </c>
      <c r="E114" s="82">
        <v>32.228</v>
      </c>
      <c r="F114" s="82">
        <v>32.132</v>
      </c>
      <c r="G114" s="83">
        <v>5</v>
      </c>
      <c r="H114" s="82">
        <v>16</v>
      </c>
      <c r="I114" s="83">
        <v>14753.009</v>
      </c>
      <c r="J114" s="84">
        <v>66.216</v>
      </c>
      <c r="K114" s="84">
        <v>52.307</v>
      </c>
      <c r="L114" s="84">
        <v>12.802</v>
      </c>
      <c r="M114" s="84">
        <v>25.169</v>
      </c>
      <c r="N114" s="84">
        <v>13.908999999999999</v>
      </c>
      <c r="O114" s="107"/>
      <c r="P114" s="107"/>
      <c r="Q114" s="107"/>
      <c r="R114" s="107"/>
      <c r="S114" s="16"/>
    </row>
    <row r="115" spans="1:19" ht="27.75" customHeight="1">
      <c r="A115" s="51" t="s">
        <v>41</v>
      </c>
      <c r="B115" s="17" t="s">
        <v>13</v>
      </c>
      <c r="C115" s="82">
        <v>898.355</v>
      </c>
      <c r="D115" s="82">
        <v>898.355</v>
      </c>
      <c r="E115" s="82">
        <v>4.799</v>
      </c>
      <c r="F115" s="82">
        <v>4.703</v>
      </c>
      <c r="G115" s="83">
        <v>2</v>
      </c>
      <c r="H115" s="82">
        <v>12</v>
      </c>
      <c r="I115" s="83">
        <v>6627.628</v>
      </c>
      <c r="J115" s="84">
        <v>51.595</v>
      </c>
      <c r="K115" s="84">
        <v>40.517</v>
      </c>
      <c r="L115" s="84">
        <v>3.399</v>
      </c>
      <c r="M115" s="84">
        <v>24.198</v>
      </c>
      <c r="N115" s="84">
        <v>11.078</v>
      </c>
      <c r="O115" s="107"/>
      <c r="P115" s="107"/>
      <c r="Q115" s="107"/>
      <c r="R115" s="107"/>
      <c r="S115" s="16"/>
    </row>
    <row r="116" spans="1:19" ht="27.75" customHeight="1">
      <c r="A116" s="51" t="s">
        <v>2</v>
      </c>
      <c r="B116" s="17" t="s">
        <v>14</v>
      </c>
      <c r="C116" s="82">
        <v>83.485</v>
      </c>
      <c r="D116" s="82">
        <v>77.699</v>
      </c>
      <c r="E116" s="82">
        <v>0</v>
      </c>
      <c r="F116" s="82">
        <v>0</v>
      </c>
      <c r="G116" s="83">
        <v>2</v>
      </c>
      <c r="H116" s="82">
        <v>3</v>
      </c>
      <c r="I116" s="83">
        <v>8076.015</v>
      </c>
      <c r="J116" s="84">
        <v>12.015</v>
      </c>
      <c r="K116" s="84">
        <v>10.376</v>
      </c>
      <c r="L116" s="84">
        <v>9.237</v>
      </c>
      <c r="M116" s="84">
        <v>0.822</v>
      </c>
      <c r="N116" s="84">
        <v>1.639</v>
      </c>
      <c r="O116" s="107"/>
      <c r="P116" s="107"/>
      <c r="Q116" s="107"/>
      <c r="R116" s="107"/>
      <c r="S116" s="16"/>
    </row>
    <row r="117" spans="1:19" ht="27.75" customHeight="1">
      <c r="A117" s="51" t="s">
        <v>3</v>
      </c>
      <c r="B117" s="17" t="s">
        <v>15</v>
      </c>
      <c r="C117" s="82"/>
      <c r="D117" s="82"/>
      <c r="E117" s="82"/>
      <c r="F117" s="82"/>
      <c r="G117" s="83"/>
      <c r="H117" s="82"/>
      <c r="I117" s="83"/>
      <c r="J117" s="84"/>
      <c r="K117" s="84"/>
      <c r="L117" s="84"/>
      <c r="M117" s="84"/>
      <c r="N117" s="84"/>
      <c r="O117" s="107"/>
      <c r="P117" s="107"/>
      <c r="Q117" s="107"/>
      <c r="R117" s="107"/>
      <c r="S117" s="16"/>
    </row>
    <row r="118" spans="1:19" ht="27.75" customHeight="1">
      <c r="A118" s="51" t="s">
        <v>152</v>
      </c>
      <c r="B118" s="17" t="s">
        <v>16</v>
      </c>
      <c r="C118" s="82"/>
      <c r="D118" s="82"/>
      <c r="E118" s="82"/>
      <c r="F118" s="82"/>
      <c r="G118" s="83"/>
      <c r="H118" s="82"/>
      <c r="I118" s="83"/>
      <c r="J118" s="84"/>
      <c r="K118" s="84"/>
      <c r="L118" s="84"/>
      <c r="M118" s="84"/>
      <c r="N118" s="84"/>
      <c r="O118" s="107"/>
      <c r="P118" s="107"/>
      <c r="Q118" s="107"/>
      <c r="R118" s="107"/>
      <c r="S118" s="16"/>
    </row>
    <row r="119" spans="1:19" ht="27.75" customHeight="1">
      <c r="A119" s="51" t="s">
        <v>153</v>
      </c>
      <c r="B119" s="17" t="s">
        <v>17</v>
      </c>
      <c r="C119" s="82">
        <v>17.59</v>
      </c>
      <c r="D119" s="82">
        <v>0</v>
      </c>
      <c r="E119" s="82">
        <v>27.429</v>
      </c>
      <c r="F119" s="82">
        <v>27.429</v>
      </c>
      <c r="G119" s="83">
        <v>1</v>
      </c>
      <c r="H119" s="82">
        <v>1</v>
      </c>
      <c r="I119" s="83">
        <v>49.366</v>
      </c>
      <c r="J119" s="84">
        <v>2.606</v>
      </c>
      <c r="K119" s="84">
        <v>1.414</v>
      </c>
      <c r="L119" s="84">
        <v>0.166</v>
      </c>
      <c r="M119" s="114">
        <v>0.149</v>
      </c>
      <c r="N119" s="84">
        <v>1.192</v>
      </c>
      <c r="O119" s="107"/>
      <c r="P119" s="107"/>
      <c r="Q119" s="107"/>
      <c r="R119" s="107"/>
      <c r="S119" s="16"/>
    </row>
    <row r="120" spans="1:19" ht="30" customHeight="1">
      <c r="A120" s="52" t="s">
        <v>178</v>
      </c>
      <c r="B120" s="18" t="s">
        <v>42</v>
      </c>
      <c r="C120" s="82">
        <f>SUM(C110,C114)</f>
        <v>1823.8220000000001</v>
      </c>
      <c r="D120" s="82">
        <f aca="true" t="shared" si="5" ref="D120:N120">SUM(D110,D114)</f>
        <v>1639.0929999999998</v>
      </c>
      <c r="E120" s="82">
        <f t="shared" si="5"/>
        <v>35.458</v>
      </c>
      <c r="F120" s="82">
        <f t="shared" si="5"/>
        <v>35.361999999999995</v>
      </c>
      <c r="G120" s="83">
        <f t="shared" si="5"/>
        <v>105</v>
      </c>
      <c r="H120" s="83">
        <f t="shared" si="5"/>
        <v>144</v>
      </c>
      <c r="I120" s="82">
        <f t="shared" si="5"/>
        <v>394080.62499999994</v>
      </c>
      <c r="J120" s="84">
        <f t="shared" si="5"/>
        <v>502.3909999999996</v>
      </c>
      <c r="K120" s="84">
        <f t="shared" si="5"/>
        <v>465.4689999999999</v>
      </c>
      <c r="L120" s="84">
        <f t="shared" si="5"/>
        <v>150.37299999999996</v>
      </c>
      <c r="M120" s="84">
        <f t="shared" si="5"/>
        <v>105.96300000000014</v>
      </c>
      <c r="N120" s="84">
        <f t="shared" si="5"/>
        <v>36.92200000000001</v>
      </c>
      <c r="O120" s="107"/>
      <c r="P120" s="107"/>
      <c r="Q120" s="107"/>
      <c r="R120" s="107"/>
      <c r="S120" s="16"/>
    </row>
    <row r="121" spans="1:19" ht="39" customHeight="1">
      <c r="A121" s="53" t="s">
        <v>119</v>
      </c>
      <c r="B121" s="19" t="s">
        <v>82</v>
      </c>
      <c r="C121" s="82">
        <v>0</v>
      </c>
      <c r="D121" s="82">
        <v>0</v>
      </c>
      <c r="E121" s="82">
        <v>0</v>
      </c>
      <c r="F121" s="82">
        <v>0</v>
      </c>
      <c r="G121" s="83">
        <v>0</v>
      </c>
      <c r="H121" s="82">
        <v>0</v>
      </c>
      <c r="I121" s="83">
        <v>0</v>
      </c>
      <c r="J121" s="84">
        <v>0.398</v>
      </c>
      <c r="K121" s="84">
        <v>0.396</v>
      </c>
      <c r="L121" s="84">
        <v>0.198</v>
      </c>
      <c r="M121" s="84">
        <v>0.086</v>
      </c>
      <c r="N121" s="84">
        <v>0.002</v>
      </c>
      <c r="O121" s="107"/>
      <c r="P121" s="107"/>
      <c r="Q121" s="107"/>
      <c r="R121" s="107"/>
      <c r="S121" s="16"/>
    </row>
    <row r="123" spans="1:19" ht="15" customHeight="1">
      <c r="A123" s="141" t="s">
        <v>18</v>
      </c>
      <c r="B123" s="148" t="s">
        <v>26</v>
      </c>
      <c r="C123" s="121" t="s">
        <v>155</v>
      </c>
      <c r="D123" s="121"/>
      <c r="E123" s="121"/>
      <c r="F123" s="121"/>
      <c r="G123" s="121"/>
      <c r="H123" s="121"/>
      <c r="I123" s="121"/>
      <c r="J123" s="121"/>
      <c r="K123" s="144" t="s">
        <v>67</v>
      </c>
      <c r="L123" s="155"/>
      <c r="M123" s="155"/>
      <c r="N123" s="155"/>
      <c r="O123" s="155"/>
      <c r="P123" s="155"/>
      <c r="Q123" s="155"/>
      <c r="R123" s="155"/>
      <c r="S123" s="145"/>
    </row>
    <row r="124" spans="1:21" ht="36" customHeight="1">
      <c r="A124" s="142"/>
      <c r="B124" s="149"/>
      <c r="C124" s="191" t="s">
        <v>156</v>
      </c>
      <c r="D124" s="192"/>
      <c r="E124" s="193"/>
      <c r="F124" s="191" t="s">
        <v>186</v>
      </c>
      <c r="G124" s="192"/>
      <c r="H124" s="192"/>
      <c r="I124" s="121" t="s">
        <v>129</v>
      </c>
      <c r="J124" s="121" t="s">
        <v>130</v>
      </c>
      <c r="K124" s="121" t="s">
        <v>115</v>
      </c>
      <c r="L124" s="121"/>
      <c r="M124" s="121"/>
      <c r="N124" s="121"/>
      <c r="O124" s="121"/>
      <c r="P124" s="121"/>
      <c r="Q124" s="121"/>
      <c r="R124" s="121"/>
      <c r="S124" s="121"/>
      <c r="T124" s="33"/>
      <c r="U124" s="33"/>
    </row>
    <row r="125" spans="1:19" ht="34.5" customHeight="1">
      <c r="A125" s="142"/>
      <c r="B125" s="149"/>
      <c r="C125" s="167" t="s">
        <v>21</v>
      </c>
      <c r="D125" s="217" t="s">
        <v>104</v>
      </c>
      <c r="E125" s="217"/>
      <c r="F125" s="167" t="s">
        <v>128</v>
      </c>
      <c r="G125" s="121" t="s">
        <v>249</v>
      </c>
      <c r="H125" s="121" t="s">
        <v>250</v>
      </c>
      <c r="I125" s="121"/>
      <c r="J125" s="121"/>
      <c r="K125" s="194" t="s">
        <v>207</v>
      </c>
      <c r="L125" s="194"/>
      <c r="M125" s="194"/>
      <c r="N125" s="194"/>
      <c r="O125" s="194"/>
      <c r="P125" s="194" t="s">
        <v>208</v>
      </c>
      <c r="Q125" s="194"/>
      <c r="R125" s="194"/>
      <c r="S125" s="121" t="s">
        <v>105</v>
      </c>
    </row>
    <row r="126" spans="1:19" ht="12.75" customHeight="1">
      <c r="A126" s="142"/>
      <c r="B126" s="149"/>
      <c r="C126" s="168"/>
      <c r="D126" s="167" t="s">
        <v>181</v>
      </c>
      <c r="E126" s="167" t="s">
        <v>248</v>
      </c>
      <c r="F126" s="168"/>
      <c r="G126" s="121"/>
      <c r="H126" s="121"/>
      <c r="I126" s="121"/>
      <c r="J126" s="121"/>
      <c r="K126" s="134" t="s">
        <v>251</v>
      </c>
      <c r="L126" s="194" t="s">
        <v>22</v>
      </c>
      <c r="M126" s="194"/>
      <c r="N126" s="194"/>
      <c r="O126" s="194"/>
      <c r="P126" s="134" t="s">
        <v>252</v>
      </c>
      <c r="Q126" s="194" t="s">
        <v>22</v>
      </c>
      <c r="R126" s="194"/>
      <c r="S126" s="121"/>
    </row>
    <row r="127" spans="1:19" ht="63" customHeight="1">
      <c r="A127" s="143"/>
      <c r="B127" s="150"/>
      <c r="C127" s="169"/>
      <c r="D127" s="169"/>
      <c r="E127" s="169"/>
      <c r="F127" s="169"/>
      <c r="G127" s="121"/>
      <c r="H127" s="121"/>
      <c r="I127" s="121"/>
      <c r="J127" s="121"/>
      <c r="K127" s="136"/>
      <c r="L127" s="55" t="s">
        <v>209</v>
      </c>
      <c r="M127" s="54" t="s">
        <v>210</v>
      </c>
      <c r="N127" s="54" t="s">
        <v>211</v>
      </c>
      <c r="O127" s="54" t="s">
        <v>212</v>
      </c>
      <c r="P127" s="136"/>
      <c r="Q127" s="55" t="s">
        <v>68</v>
      </c>
      <c r="R127" s="55" t="s">
        <v>213</v>
      </c>
      <c r="S127" s="121"/>
    </row>
    <row r="128" spans="1:19" ht="12.75">
      <c r="A128" s="38" t="s">
        <v>19</v>
      </c>
      <c r="B128" s="68" t="s">
        <v>20</v>
      </c>
      <c r="C128" s="56">
        <v>92</v>
      </c>
      <c r="D128" s="56">
        <v>93</v>
      </c>
      <c r="E128" s="56">
        <v>94</v>
      </c>
      <c r="F128" s="56">
        <v>95</v>
      </c>
      <c r="G128" s="56">
        <v>96</v>
      </c>
      <c r="H128" s="56">
        <v>97</v>
      </c>
      <c r="I128" s="56">
        <v>98</v>
      </c>
      <c r="J128" s="56">
        <v>99</v>
      </c>
      <c r="K128" s="56">
        <v>100</v>
      </c>
      <c r="L128" s="56">
        <v>101</v>
      </c>
      <c r="M128" s="56">
        <v>102</v>
      </c>
      <c r="N128" s="56">
        <v>103</v>
      </c>
      <c r="O128" s="56">
        <v>104</v>
      </c>
      <c r="P128" s="56">
        <v>105</v>
      </c>
      <c r="Q128" s="56">
        <v>106</v>
      </c>
      <c r="R128" s="56">
        <v>107</v>
      </c>
      <c r="S128" s="56">
        <v>108</v>
      </c>
    </row>
    <row r="129" spans="1:19" ht="27.75" customHeight="1">
      <c r="A129" s="50" t="s">
        <v>151</v>
      </c>
      <c r="B129" s="17" t="s">
        <v>8</v>
      </c>
      <c r="C129" s="84">
        <v>4135.245000000001</v>
      </c>
      <c r="D129" s="84">
        <v>3451.311</v>
      </c>
      <c r="E129" s="84">
        <v>683.9239999999994</v>
      </c>
      <c r="F129" s="84">
        <v>1195.9460000000004</v>
      </c>
      <c r="G129" s="84">
        <v>1137.9199999999998</v>
      </c>
      <c r="H129" s="84">
        <v>0</v>
      </c>
      <c r="I129" s="79">
        <v>0</v>
      </c>
      <c r="J129" s="79">
        <v>0</v>
      </c>
      <c r="K129" s="82">
        <v>9086.655999999992</v>
      </c>
      <c r="L129" s="82">
        <v>9038.671999999995</v>
      </c>
      <c r="M129" s="82">
        <v>0.096</v>
      </c>
      <c r="N129" s="82">
        <v>35.515</v>
      </c>
      <c r="O129" s="82">
        <v>12.373000000000005</v>
      </c>
      <c r="P129" s="82">
        <v>3.6579999999999915</v>
      </c>
      <c r="Q129" s="82">
        <v>1.2009999999999994</v>
      </c>
      <c r="R129" s="82">
        <v>2.4569999999999963</v>
      </c>
      <c r="S129" s="82">
        <v>187.18700000000007</v>
      </c>
    </row>
    <row r="130" spans="1:19" ht="27.75" customHeight="1">
      <c r="A130" s="51" t="s">
        <v>31</v>
      </c>
      <c r="B130" s="17" t="s">
        <v>9</v>
      </c>
      <c r="C130" s="84">
        <v>868.1990000000001</v>
      </c>
      <c r="D130" s="84">
        <v>724.038</v>
      </c>
      <c r="E130" s="84">
        <v>144.161</v>
      </c>
      <c r="F130" s="84">
        <v>104.04499999999997</v>
      </c>
      <c r="G130" s="84">
        <v>92.506</v>
      </c>
      <c r="H130" s="84">
        <v>0</v>
      </c>
      <c r="I130" s="79">
        <v>0</v>
      </c>
      <c r="J130" s="79">
        <v>0</v>
      </c>
      <c r="K130" s="82">
        <v>1867.8810000000003</v>
      </c>
      <c r="L130" s="82">
        <v>1867.109</v>
      </c>
      <c r="M130" s="82">
        <v>0</v>
      </c>
      <c r="N130" s="82">
        <v>0.772</v>
      </c>
      <c r="O130" s="82">
        <v>0</v>
      </c>
      <c r="P130" s="82">
        <v>0.323</v>
      </c>
      <c r="Q130" s="82">
        <v>0.021</v>
      </c>
      <c r="R130" s="82">
        <v>0.302</v>
      </c>
      <c r="S130" s="82">
        <v>23.070000000000004</v>
      </c>
    </row>
    <row r="131" spans="1:19" ht="27.75" customHeight="1">
      <c r="A131" s="50" t="s">
        <v>0</v>
      </c>
      <c r="B131" s="17" t="s">
        <v>10</v>
      </c>
      <c r="C131" s="84">
        <v>1912.1609999999998</v>
      </c>
      <c r="D131" s="84">
        <v>1565.098</v>
      </c>
      <c r="E131" s="84">
        <v>347.053</v>
      </c>
      <c r="F131" s="84">
        <v>147.43200000000002</v>
      </c>
      <c r="G131" s="84">
        <v>122.591</v>
      </c>
      <c r="H131" s="84">
        <v>0</v>
      </c>
      <c r="I131" s="79">
        <v>0</v>
      </c>
      <c r="J131" s="79">
        <v>0</v>
      </c>
      <c r="K131" s="82">
        <v>3890.016</v>
      </c>
      <c r="L131" s="82">
        <v>3885.434</v>
      </c>
      <c r="M131" s="82">
        <v>0</v>
      </c>
      <c r="N131" s="82">
        <v>2.7140000000000004</v>
      </c>
      <c r="O131" s="82">
        <v>1.8679999999999999</v>
      </c>
      <c r="P131" s="82">
        <v>0.4660000000000001</v>
      </c>
      <c r="Q131" s="82">
        <v>0.13800000000000004</v>
      </c>
      <c r="R131" s="82">
        <v>0.32800000000000007</v>
      </c>
      <c r="S131" s="82">
        <v>86.12700000000001</v>
      </c>
    </row>
    <row r="132" spans="1:19" ht="27.75" customHeight="1">
      <c r="A132" s="51" t="s">
        <v>31</v>
      </c>
      <c r="B132" s="17" t="s">
        <v>11</v>
      </c>
      <c r="C132" s="84">
        <v>21</v>
      </c>
      <c r="D132" s="84">
        <v>18.332</v>
      </c>
      <c r="E132" s="84">
        <v>2.668</v>
      </c>
      <c r="F132" s="84">
        <v>0.023</v>
      </c>
      <c r="G132" s="84">
        <v>0</v>
      </c>
      <c r="H132" s="84">
        <v>0</v>
      </c>
      <c r="I132" s="79">
        <v>0</v>
      </c>
      <c r="J132" s="79">
        <v>0</v>
      </c>
      <c r="K132" s="82">
        <v>55.634</v>
      </c>
      <c r="L132" s="82">
        <v>55.634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0</v>
      </c>
      <c r="S132" s="82">
        <v>0.662</v>
      </c>
    </row>
    <row r="133" spans="1:19" ht="27.75" customHeight="1">
      <c r="A133" s="50" t="s">
        <v>43</v>
      </c>
      <c r="B133" s="17" t="s">
        <v>12</v>
      </c>
      <c r="C133" s="84">
        <v>416.70300000000003</v>
      </c>
      <c r="D133" s="84">
        <v>244.695</v>
      </c>
      <c r="E133" s="84">
        <v>172.008</v>
      </c>
      <c r="F133" s="84">
        <v>915.336</v>
      </c>
      <c r="G133" s="84">
        <v>866.65</v>
      </c>
      <c r="H133" s="84">
        <v>0</v>
      </c>
      <c r="I133" s="79">
        <v>0</v>
      </c>
      <c r="J133" s="79">
        <v>0</v>
      </c>
      <c r="K133" s="82">
        <v>1496.915</v>
      </c>
      <c r="L133" s="82">
        <v>1414.905</v>
      </c>
      <c r="M133" s="82">
        <v>3.5759999999999996</v>
      </c>
      <c r="N133" s="82">
        <v>35.157999999999994</v>
      </c>
      <c r="O133" s="82">
        <v>43.276</v>
      </c>
      <c r="P133" s="82">
        <v>8.911</v>
      </c>
      <c r="Q133" s="82">
        <v>4.378</v>
      </c>
      <c r="R133" s="82">
        <v>4.533</v>
      </c>
      <c r="S133" s="82">
        <v>67.105</v>
      </c>
    </row>
    <row r="134" spans="1:19" ht="27.75" customHeight="1">
      <c r="A134" s="51" t="s">
        <v>41</v>
      </c>
      <c r="B134" s="17" t="s">
        <v>13</v>
      </c>
      <c r="C134" s="84">
        <v>268.687</v>
      </c>
      <c r="D134" s="84">
        <v>167.558</v>
      </c>
      <c r="E134" s="84">
        <v>101.129</v>
      </c>
      <c r="F134" s="84">
        <v>784.37</v>
      </c>
      <c r="G134" s="84">
        <v>782.29</v>
      </c>
      <c r="H134" s="84">
        <v>0</v>
      </c>
      <c r="I134" s="79">
        <v>0</v>
      </c>
      <c r="J134" s="79">
        <v>0</v>
      </c>
      <c r="K134" s="82">
        <v>1219.215</v>
      </c>
      <c r="L134" s="82">
        <v>1139.616</v>
      </c>
      <c r="M134" s="82">
        <v>2.243</v>
      </c>
      <c r="N134" s="82">
        <v>34.08</v>
      </c>
      <c r="O134" s="82">
        <v>43.276</v>
      </c>
      <c r="P134" s="82">
        <v>8.911</v>
      </c>
      <c r="Q134" s="82">
        <v>4.378</v>
      </c>
      <c r="R134" s="82">
        <v>4.533</v>
      </c>
      <c r="S134" s="82">
        <v>62.641</v>
      </c>
    </row>
    <row r="135" spans="1:19" ht="27.75" customHeight="1">
      <c r="A135" s="51" t="s">
        <v>2</v>
      </c>
      <c r="B135" s="17" t="s">
        <v>14</v>
      </c>
      <c r="C135" s="84">
        <v>121.55</v>
      </c>
      <c r="D135" s="84">
        <v>57.613</v>
      </c>
      <c r="E135" s="84">
        <v>63.937</v>
      </c>
      <c r="F135" s="84">
        <v>108.245</v>
      </c>
      <c r="G135" s="84">
        <v>65.181</v>
      </c>
      <c r="H135" s="84">
        <v>0</v>
      </c>
      <c r="I135" s="79">
        <v>0</v>
      </c>
      <c r="J135" s="79">
        <v>0</v>
      </c>
      <c r="K135" s="82">
        <v>172.062</v>
      </c>
      <c r="L135" s="82">
        <v>171.201</v>
      </c>
      <c r="M135" s="82">
        <v>0</v>
      </c>
      <c r="N135" s="82">
        <v>0.861</v>
      </c>
      <c r="O135" s="82">
        <v>0</v>
      </c>
      <c r="P135" s="82">
        <v>0</v>
      </c>
      <c r="Q135" s="82">
        <v>0</v>
      </c>
      <c r="R135" s="82">
        <v>0</v>
      </c>
      <c r="S135" s="82">
        <v>3.788</v>
      </c>
    </row>
    <row r="136" spans="1:19" ht="27.75" customHeight="1">
      <c r="A136" s="51" t="s">
        <v>3</v>
      </c>
      <c r="B136" s="17" t="s">
        <v>15</v>
      </c>
      <c r="C136" s="84"/>
      <c r="D136" s="84"/>
      <c r="E136" s="84"/>
      <c r="F136" s="84"/>
      <c r="G136" s="84"/>
      <c r="H136" s="84"/>
      <c r="I136" s="79"/>
      <c r="J136" s="79"/>
      <c r="K136" s="82"/>
      <c r="L136" s="82"/>
      <c r="M136" s="82"/>
      <c r="N136" s="82"/>
      <c r="O136" s="82"/>
      <c r="P136" s="82"/>
      <c r="Q136" s="82"/>
      <c r="R136" s="82"/>
      <c r="S136" s="82"/>
    </row>
    <row r="137" spans="1:19" ht="27.75" customHeight="1">
      <c r="A137" s="51" t="s">
        <v>152</v>
      </c>
      <c r="B137" s="17" t="s">
        <v>16</v>
      </c>
      <c r="C137" s="84"/>
      <c r="D137" s="84"/>
      <c r="E137" s="84"/>
      <c r="F137" s="84"/>
      <c r="G137" s="84"/>
      <c r="H137" s="84"/>
      <c r="I137" s="79"/>
      <c r="J137" s="79"/>
      <c r="K137" s="82"/>
      <c r="L137" s="82"/>
      <c r="M137" s="82"/>
      <c r="N137" s="82"/>
      <c r="O137" s="82"/>
      <c r="P137" s="82"/>
      <c r="Q137" s="82"/>
      <c r="R137" s="82"/>
      <c r="S137" s="82"/>
    </row>
    <row r="138" spans="1:19" ht="27.75" customHeight="1">
      <c r="A138" s="51" t="s">
        <v>153</v>
      </c>
      <c r="B138" s="17" t="s">
        <v>17</v>
      </c>
      <c r="C138" s="84">
        <v>26.466</v>
      </c>
      <c r="D138" s="84">
        <v>19.524</v>
      </c>
      <c r="E138" s="84">
        <v>6.942</v>
      </c>
      <c r="F138" s="84">
        <v>22.721</v>
      </c>
      <c r="G138" s="84">
        <v>19.179</v>
      </c>
      <c r="H138" s="84">
        <v>0</v>
      </c>
      <c r="I138" s="79">
        <v>0</v>
      </c>
      <c r="J138" s="79">
        <v>0</v>
      </c>
      <c r="K138" s="82">
        <v>105.638</v>
      </c>
      <c r="L138" s="82">
        <v>104.088</v>
      </c>
      <c r="M138" s="82">
        <v>1.333</v>
      </c>
      <c r="N138" s="82">
        <v>0.217</v>
      </c>
      <c r="O138" s="82">
        <v>0</v>
      </c>
      <c r="P138" s="82">
        <v>0</v>
      </c>
      <c r="Q138" s="82">
        <v>0</v>
      </c>
      <c r="R138" s="82">
        <v>0</v>
      </c>
      <c r="S138" s="82">
        <v>0.676</v>
      </c>
    </row>
    <row r="139" spans="1:19" ht="30" customHeight="1">
      <c r="A139" s="52" t="s">
        <v>178</v>
      </c>
      <c r="B139" s="18" t="s">
        <v>42</v>
      </c>
      <c r="C139" s="84">
        <f>SUM(C129,C133)</f>
        <v>4551.948000000001</v>
      </c>
      <c r="D139" s="84">
        <f aca="true" t="shared" si="6" ref="D139:R139">SUM(D129,D133)</f>
        <v>3696.0060000000003</v>
      </c>
      <c r="E139" s="84">
        <f t="shared" si="6"/>
        <v>855.9319999999994</v>
      </c>
      <c r="F139" s="84">
        <f t="shared" si="6"/>
        <v>2111.282</v>
      </c>
      <c r="G139" s="84">
        <f t="shared" si="6"/>
        <v>2004.5699999999997</v>
      </c>
      <c r="H139" s="84">
        <f t="shared" si="6"/>
        <v>0</v>
      </c>
      <c r="I139" s="84">
        <f t="shared" si="6"/>
        <v>0</v>
      </c>
      <c r="J139" s="84">
        <f t="shared" si="6"/>
        <v>0</v>
      </c>
      <c r="K139" s="82">
        <f t="shared" si="6"/>
        <v>10583.570999999993</v>
      </c>
      <c r="L139" s="82">
        <f t="shared" si="6"/>
        <v>10453.576999999996</v>
      </c>
      <c r="M139" s="82">
        <f t="shared" si="6"/>
        <v>3.6719999999999997</v>
      </c>
      <c r="N139" s="82">
        <f t="shared" si="6"/>
        <v>70.673</v>
      </c>
      <c r="O139" s="82">
        <f t="shared" si="6"/>
        <v>55.64900000000001</v>
      </c>
      <c r="P139" s="82">
        <f t="shared" si="6"/>
        <v>12.568999999999992</v>
      </c>
      <c r="Q139" s="82">
        <f t="shared" si="6"/>
        <v>5.579</v>
      </c>
      <c r="R139" s="82">
        <f t="shared" si="6"/>
        <v>6.989999999999997</v>
      </c>
      <c r="S139" s="82">
        <f>SUM(S129,S133)</f>
        <v>254.2920000000001</v>
      </c>
    </row>
    <row r="140" spans="1:19" ht="38.25" customHeight="1">
      <c r="A140" s="53" t="s">
        <v>119</v>
      </c>
      <c r="B140" s="32" t="s">
        <v>82</v>
      </c>
      <c r="C140" s="84">
        <v>5.807</v>
      </c>
      <c r="D140" s="84">
        <v>1.92</v>
      </c>
      <c r="E140" s="84">
        <v>3.887</v>
      </c>
      <c r="F140" s="84">
        <v>0.014</v>
      </c>
      <c r="G140" s="84">
        <v>0</v>
      </c>
      <c r="H140" s="84">
        <v>0</v>
      </c>
      <c r="I140" s="79">
        <v>0</v>
      </c>
      <c r="J140" s="79">
        <v>0</v>
      </c>
      <c r="K140" s="82">
        <v>10.481</v>
      </c>
      <c r="L140" s="82">
        <v>10.481</v>
      </c>
      <c r="M140" s="82">
        <v>0</v>
      </c>
      <c r="N140" s="82">
        <v>0</v>
      </c>
      <c r="O140" s="82">
        <v>0</v>
      </c>
      <c r="P140" s="82">
        <v>0</v>
      </c>
      <c r="Q140" s="82">
        <v>0</v>
      </c>
      <c r="R140" s="82">
        <v>0</v>
      </c>
      <c r="S140" s="82">
        <v>2.964</v>
      </c>
    </row>
    <row r="142" spans="1:19" ht="12.75" customHeight="1">
      <c r="A142" s="141" t="s">
        <v>18</v>
      </c>
      <c r="B142" s="148" t="s">
        <v>26</v>
      </c>
      <c r="C142" s="121" t="s">
        <v>67</v>
      </c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69"/>
    </row>
    <row r="143" spans="1:19" ht="12.75" customHeight="1">
      <c r="A143" s="142"/>
      <c r="B143" s="149"/>
      <c r="C143" s="144" t="s">
        <v>115</v>
      </c>
      <c r="D143" s="155"/>
      <c r="E143" s="155"/>
      <c r="F143" s="145"/>
      <c r="G143" s="144" t="s">
        <v>116</v>
      </c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45"/>
    </row>
    <row r="144" spans="1:19" ht="36.75" customHeight="1">
      <c r="A144" s="142"/>
      <c r="B144" s="149"/>
      <c r="C144" s="124" t="s">
        <v>131</v>
      </c>
      <c r="D144" s="131"/>
      <c r="E144" s="131"/>
      <c r="F144" s="125"/>
      <c r="G144" s="121" t="s">
        <v>166</v>
      </c>
      <c r="H144" s="121"/>
      <c r="I144" s="121"/>
      <c r="J144" s="121"/>
      <c r="K144" s="121"/>
      <c r="L144" s="121" t="s">
        <v>167</v>
      </c>
      <c r="M144" s="121"/>
      <c r="N144" s="121"/>
      <c r="O144" s="121" t="s">
        <v>106</v>
      </c>
      <c r="P144" s="195" t="s">
        <v>131</v>
      </c>
      <c r="Q144" s="196"/>
      <c r="R144" s="196"/>
      <c r="S144" s="197"/>
    </row>
    <row r="145" spans="1:19" ht="12.75" customHeight="1">
      <c r="A145" s="142"/>
      <c r="B145" s="149"/>
      <c r="C145" s="134" t="s">
        <v>21</v>
      </c>
      <c r="D145" s="126" t="s">
        <v>253</v>
      </c>
      <c r="E145" s="126" t="s">
        <v>254</v>
      </c>
      <c r="F145" s="126" t="s">
        <v>255</v>
      </c>
      <c r="G145" s="134" t="s">
        <v>256</v>
      </c>
      <c r="H145" s="121" t="s">
        <v>22</v>
      </c>
      <c r="I145" s="121"/>
      <c r="J145" s="121"/>
      <c r="K145" s="121"/>
      <c r="L145" s="134" t="s">
        <v>257</v>
      </c>
      <c r="M145" s="121" t="s">
        <v>22</v>
      </c>
      <c r="N145" s="121"/>
      <c r="O145" s="121"/>
      <c r="P145" s="198" t="s">
        <v>21</v>
      </c>
      <c r="Q145" s="198" t="s">
        <v>258</v>
      </c>
      <c r="R145" s="198" t="s">
        <v>259</v>
      </c>
      <c r="S145" s="198" t="s">
        <v>260</v>
      </c>
    </row>
    <row r="146" spans="1:19" ht="74.25" customHeight="1">
      <c r="A146" s="143"/>
      <c r="B146" s="150"/>
      <c r="C146" s="136"/>
      <c r="D146" s="127"/>
      <c r="E146" s="127"/>
      <c r="F146" s="127"/>
      <c r="G146" s="136"/>
      <c r="H146" s="60" t="s">
        <v>159</v>
      </c>
      <c r="I146" s="59" t="s">
        <v>185</v>
      </c>
      <c r="J146" s="59" t="s">
        <v>169</v>
      </c>
      <c r="K146" s="59" t="s">
        <v>171</v>
      </c>
      <c r="L146" s="136"/>
      <c r="M146" s="60" t="s">
        <v>68</v>
      </c>
      <c r="N146" s="60" t="s">
        <v>184</v>
      </c>
      <c r="O146" s="121"/>
      <c r="P146" s="199"/>
      <c r="Q146" s="199"/>
      <c r="R146" s="199"/>
      <c r="S146" s="199"/>
    </row>
    <row r="147" spans="1:19" ht="12.75">
      <c r="A147" s="38" t="s">
        <v>19</v>
      </c>
      <c r="B147" s="68" t="s">
        <v>20</v>
      </c>
      <c r="C147" s="56">
        <v>109</v>
      </c>
      <c r="D147" s="56">
        <v>110</v>
      </c>
      <c r="E147" s="56">
        <v>111</v>
      </c>
      <c r="F147" s="56">
        <v>112</v>
      </c>
      <c r="G147" s="56">
        <v>113</v>
      </c>
      <c r="H147" s="56">
        <v>114</v>
      </c>
      <c r="I147" s="56">
        <v>115</v>
      </c>
      <c r="J147" s="56">
        <v>116</v>
      </c>
      <c r="K147" s="56">
        <v>117</v>
      </c>
      <c r="L147" s="56">
        <v>118</v>
      </c>
      <c r="M147" s="56">
        <v>119</v>
      </c>
      <c r="N147" s="56">
        <v>120</v>
      </c>
      <c r="O147" s="56">
        <v>121</v>
      </c>
      <c r="P147" s="56">
        <v>122</v>
      </c>
      <c r="Q147" s="56">
        <v>123</v>
      </c>
      <c r="R147" s="56">
        <v>124</v>
      </c>
      <c r="S147" s="56">
        <v>125</v>
      </c>
    </row>
    <row r="148" spans="1:19" ht="27.75" customHeight="1">
      <c r="A148" s="50" t="s">
        <v>151</v>
      </c>
      <c r="B148" s="17" t="s">
        <v>8</v>
      </c>
      <c r="C148" s="79">
        <v>37607</v>
      </c>
      <c r="D148" s="79">
        <v>32464</v>
      </c>
      <c r="E148" s="79">
        <v>5143</v>
      </c>
      <c r="F148" s="79">
        <v>16413</v>
      </c>
      <c r="G148" s="82">
        <v>3502.508000000002</v>
      </c>
      <c r="H148" s="82">
        <v>3502.3540000000007</v>
      </c>
      <c r="I148" s="82">
        <v>0</v>
      </c>
      <c r="J148" s="82">
        <v>0.14400000000000002</v>
      </c>
      <c r="K148" s="82">
        <v>0.010000000000000002</v>
      </c>
      <c r="L148" s="82">
        <v>0.03</v>
      </c>
      <c r="M148" s="82">
        <v>0.026</v>
      </c>
      <c r="N148" s="82">
        <v>0.004</v>
      </c>
      <c r="O148" s="82">
        <v>68.4790000000001</v>
      </c>
      <c r="P148" s="79">
        <v>21596</v>
      </c>
      <c r="Q148" s="79">
        <v>18717</v>
      </c>
      <c r="R148" s="79">
        <v>2879</v>
      </c>
      <c r="S148" s="79">
        <v>7124</v>
      </c>
    </row>
    <row r="149" spans="1:19" ht="27.75" customHeight="1">
      <c r="A149" s="51" t="s">
        <v>31</v>
      </c>
      <c r="B149" s="17" t="s">
        <v>9</v>
      </c>
      <c r="C149" s="79">
        <v>4514</v>
      </c>
      <c r="D149" s="79">
        <v>3931</v>
      </c>
      <c r="E149" s="79">
        <v>583</v>
      </c>
      <c r="F149" s="79">
        <v>2093</v>
      </c>
      <c r="G149" s="82">
        <v>1573.6200000000001</v>
      </c>
      <c r="H149" s="82">
        <v>1573.5310000000002</v>
      </c>
      <c r="I149" s="82">
        <v>0</v>
      </c>
      <c r="J149" s="82">
        <v>0.08900000000000001</v>
      </c>
      <c r="K149" s="82">
        <v>0</v>
      </c>
      <c r="L149" s="82">
        <v>0.019</v>
      </c>
      <c r="M149" s="82">
        <v>0.019</v>
      </c>
      <c r="N149" s="82">
        <v>0</v>
      </c>
      <c r="O149" s="82">
        <v>19.124</v>
      </c>
      <c r="P149" s="79">
        <v>4056</v>
      </c>
      <c r="Q149" s="79">
        <v>3530</v>
      </c>
      <c r="R149" s="79">
        <v>526</v>
      </c>
      <c r="S149" s="79">
        <v>1798</v>
      </c>
    </row>
    <row r="150" spans="1:19" ht="27.75" customHeight="1">
      <c r="A150" s="50" t="s">
        <v>0</v>
      </c>
      <c r="B150" s="17" t="s">
        <v>10</v>
      </c>
      <c r="C150" s="79">
        <v>25395</v>
      </c>
      <c r="D150" s="79">
        <v>21786</v>
      </c>
      <c r="E150" s="79">
        <v>3609</v>
      </c>
      <c r="F150" s="79">
        <v>9593</v>
      </c>
      <c r="G150" s="82">
        <v>1392.1570000000002</v>
      </c>
      <c r="H150" s="82">
        <v>1392.113</v>
      </c>
      <c r="I150" s="82">
        <v>0</v>
      </c>
      <c r="J150" s="82">
        <v>0.043</v>
      </c>
      <c r="K150" s="82">
        <v>0.001</v>
      </c>
      <c r="L150" s="82">
        <v>0.001</v>
      </c>
      <c r="M150" s="82">
        <v>0</v>
      </c>
      <c r="N150" s="82">
        <v>0.001</v>
      </c>
      <c r="O150" s="82">
        <v>36.48799999999999</v>
      </c>
      <c r="P150" s="79">
        <v>14824</v>
      </c>
      <c r="Q150" s="79">
        <v>12812</v>
      </c>
      <c r="R150" s="79">
        <v>2012</v>
      </c>
      <c r="S150" s="79">
        <v>3713</v>
      </c>
    </row>
    <row r="151" spans="1:19" ht="27.75" customHeight="1">
      <c r="A151" s="51" t="s">
        <v>31</v>
      </c>
      <c r="B151" s="17" t="s">
        <v>11</v>
      </c>
      <c r="C151" s="79">
        <v>245</v>
      </c>
      <c r="D151" s="79">
        <v>202</v>
      </c>
      <c r="E151" s="79">
        <v>43</v>
      </c>
      <c r="F151" s="79">
        <v>21</v>
      </c>
      <c r="G151" s="82">
        <v>49.08800000000001</v>
      </c>
      <c r="H151" s="82">
        <v>49.08800000000001</v>
      </c>
      <c r="I151" s="82">
        <v>0</v>
      </c>
      <c r="J151" s="82">
        <v>0</v>
      </c>
      <c r="K151" s="82">
        <v>0</v>
      </c>
      <c r="L151" s="82">
        <v>0</v>
      </c>
      <c r="M151" s="82">
        <v>0</v>
      </c>
      <c r="N151" s="82">
        <v>0</v>
      </c>
      <c r="O151" s="82">
        <v>0.598</v>
      </c>
      <c r="P151" s="79">
        <v>229</v>
      </c>
      <c r="Q151" s="79">
        <v>196</v>
      </c>
      <c r="R151" s="79">
        <v>33</v>
      </c>
      <c r="S151" s="79">
        <v>21</v>
      </c>
    </row>
    <row r="152" spans="1:19" ht="27.75" customHeight="1">
      <c r="A152" s="50" t="s">
        <v>43</v>
      </c>
      <c r="B152" s="17" t="s">
        <v>12</v>
      </c>
      <c r="C152" s="79">
        <v>3943</v>
      </c>
      <c r="D152" s="79">
        <v>2679</v>
      </c>
      <c r="E152" s="79">
        <v>1264</v>
      </c>
      <c r="F152" s="79">
        <v>2779</v>
      </c>
      <c r="G152" s="82">
        <v>190.627</v>
      </c>
      <c r="H152" s="82">
        <v>190.627</v>
      </c>
      <c r="I152" s="82">
        <v>0</v>
      </c>
      <c r="J152" s="82">
        <v>0</v>
      </c>
      <c r="K152" s="82">
        <v>0</v>
      </c>
      <c r="L152" s="82">
        <v>0</v>
      </c>
      <c r="M152" s="82">
        <v>0</v>
      </c>
      <c r="N152" s="82">
        <v>0</v>
      </c>
      <c r="O152" s="82">
        <v>3.7870000000000004</v>
      </c>
      <c r="P152" s="79">
        <v>2380</v>
      </c>
      <c r="Q152" s="79">
        <v>1251</v>
      </c>
      <c r="R152" s="79">
        <v>1129</v>
      </c>
      <c r="S152" s="79">
        <v>878</v>
      </c>
    </row>
    <row r="153" spans="1:19" ht="27.75" customHeight="1">
      <c r="A153" s="51" t="s">
        <v>41</v>
      </c>
      <c r="B153" s="17" t="s">
        <v>13</v>
      </c>
      <c r="C153" s="79">
        <v>1791</v>
      </c>
      <c r="D153" s="79">
        <v>1598</v>
      </c>
      <c r="E153" s="79">
        <v>193</v>
      </c>
      <c r="F153" s="79">
        <v>1708</v>
      </c>
      <c r="G153" s="82">
        <v>33.769</v>
      </c>
      <c r="H153" s="82">
        <v>33.769</v>
      </c>
      <c r="I153" s="82">
        <v>0</v>
      </c>
      <c r="J153" s="82">
        <v>0</v>
      </c>
      <c r="K153" s="82">
        <v>0</v>
      </c>
      <c r="L153" s="82">
        <v>0</v>
      </c>
      <c r="M153" s="82">
        <v>0</v>
      </c>
      <c r="N153" s="82">
        <v>0</v>
      </c>
      <c r="O153" s="82">
        <v>1.702</v>
      </c>
      <c r="P153" s="79">
        <v>559</v>
      </c>
      <c r="Q153" s="79">
        <v>451</v>
      </c>
      <c r="R153" s="79">
        <v>108</v>
      </c>
      <c r="S153" s="79">
        <v>66</v>
      </c>
    </row>
    <row r="154" spans="1:19" ht="27.75" customHeight="1">
      <c r="A154" s="51" t="s">
        <v>2</v>
      </c>
      <c r="B154" s="17" t="s">
        <v>14</v>
      </c>
      <c r="C154" s="79">
        <v>1820</v>
      </c>
      <c r="D154" s="79">
        <v>771</v>
      </c>
      <c r="E154" s="79">
        <v>1049</v>
      </c>
      <c r="F154" s="79">
        <v>771</v>
      </c>
      <c r="G154" s="82">
        <v>152.264</v>
      </c>
      <c r="H154" s="82">
        <v>152.264</v>
      </c>
      <c r="I154" s="82">
        <v>0</v>
      </c>
      <c r="J154" s="82">
        <v>0</v>
      </c>
      <c r="K154" s="82">
        <v>0</v>
      </c>
      <c r="L154" s="82">
        <v>0</v>
      </c>
      <c r="M154" s="82">
        <v>0</v>
      </c>
      <c r="N154" s="82">
        <v>0</v>
      </c>
      <c r="O154" s="82">
        <v>1.889</v>
      </c>
      <c r="P154" s="79">
        <v>1757</v>
      </c>
      <c r="Q154" s="79">
        <v>748</v>
      </c>
      <c r="R154" s="79">
        <v>1009</v>
      </c>
      <c r="S154" s="79">
        <v>748</v>
      </c>
    </row>
    <row r="155" spans="1:19" ht="27.75" customHeight="1">
      <c r="A155" s="51" t="s">
        <v>3</v>
      </c>
      <c r="B155" s="17" t="s">
        <v>15</v>
      </c>
      <c r="C155" s="79"/>
      <c r="D155" s="79"/>
      <c r="E155" s="79"/>
      <c r="F155" s="79"/>
      <c r="G155" s="82"/>
      <c r="H155" s="82"/>
      <c r="I155" s="82"/>
      <c r="J155" s="82"/>
      <c r="K155" s="82"/>
      <c r="L155" s="82"/>
      <c r="M155" s="82"/>
      <c r="N155" s="82"/>
      <c r="O155" s="82"/>
      <c r="P155" s="79"/>
      <c r="Q155" s="79"/>
      <c r="R155" s="79"/>
      <c r="S155" s="79"/>
    </row>
    <row r="156" spans="1:19" ht="27.75" customHeight="1">
      <c r="A156" s="51" t="s">
        <v>152</v>
      </c>
      <c r="B156" s="17" t="s">
        <v>16</v>
      </c>
      <c r="C156" s="79"/>
      <c r="D156" s="79"/>
      <c r="E156" s="79"/>
      <c r="F156" s="79"/>
      <c r="G156" s="82"/>
      <c r="H156" s="82"/>
      <c r="I156" s="82"/>
      <c r="J156" s="82"/>
      <c r="K156" s="82"/>
      <c r="L156" s="82"/>
      <c r="M156" s="82"/>
      <c r="N156" s="82"/>
      <c r="O156" s="82"/>
      <c r="P156" s="79"/>
      <c r="Q156" s="79"/>
      <c r="R156" s="79"/>
      <c r="S156" s="79"/>
    </row>
    <row r="157" spans="1:19" ht="27.75" customHeight="1">
      <c r="A157" s="51" t="s">
        <v>153</v>
      </c>
      <c r="B157" s="17" t="s">
        <v>17</v>
      </c>
      <c r="C157" s="79">
        <v>332</v>
      </c>
      <c r="D157" s="79">
        <v>310</v>
      </c>
      <c r="E157" s="79">
        <v>22</v>
      </c>
      <c r="F157" s="79">
        <v>300</v>
      </c>
      <c r="G157" s="82">
        <v>4.594</v>
      </c>
      <c r="H157" s="82">
        <v>4.594</v>
      </c>
      <c r="I157" s="82">
        <v>0</v>
      </c>
      <c r="J157" s="82">
        <v>0</v>
      </c>
      <c r="K157" s="82">
        <v>0</v>
      </c>
      <c r="L157" s="82">
        <v>0</v>
      </c>
      <c r="M157" s="82">
        <v>0</v>
      </c>
      <c r="N157" s="82">
        <v>0</v>
      </c>
      <c r="O157" s="82">
        <v>0.196</v>
      </c>
      <c r="P157" s="79">
        <v>64</v>
      </c>
      <c r="Q157" s="79">
        <v>52</v>
      </c>
      <c r="R157" s="79">
        <v>12</v>
      </c>
      <c r="S157" s="79">
        <v>64</v>
      </c>
    </row>
    <row r="158" spans="1:19" ht="30" customHeight="1">
      <c r="A158" s="52" t="s">
        <v>178</v>
      </c>
      <c r="B158" s="18" t="s">
        <v>42</v>
      </c>
      <c r="C158" s="79">
        <f>SUM(C148,C152)</f>
        <v>41550</v>
      </c>
      <c r="D158" s="79">
        <f aca="true" t="shared" si="7" ref="D158:S158">SUM(D148,D152)</f>
        <v>35143</v>
      </c>
      <c r="E158" s="79">
        <f t="shared" si="7"/>
        <v>6407</v>
      </c>
      <c r="F158" s="79">
        <f t="shared" si="7"/>
        <v>19192</v>
      </c>
      <c r="G158" s="113">
        <f t="shared" si="7"/>
        <v>3693.135000000002</v>
      </c>
      <c r="H158" s="113">
        <f t="shared" si="7"/>
        <v>3692.9810000000007</v>
      </c>
      <c r="I158" s="113">
        <f t="shared" si="7"/>
        <v>0</v>
      </c>
      <c r="J158" s="113">
        <f t="shared" si="7"/>
        <v>0.14400000000000002</v>
      </c>
      <c r="K158" s="113">
        <f t="shared" si="7"/>
        <v>0.010000000000000002</v>
      </c>
      <c r="L158" s="113">
        <f t="shared" si="7"/>
        <v>0.03</v>
      </c>
      <c r="M158" s="113">
        <f t="shared" si="7"/>
        <v>0.026</v>
      </c>
      <c r="N158" s="113">
        <f t="shared" si="7"/>
        <v>0.004</v>
      </c>
      <c r="O158" s="113">
        <f t="shared" si="7"/>
        <v>72.2660000000001</v>
      </c>
      <c r="P158" s="79">
        <f t="shared" si="7"/>
        <v>23976</v>
      </c>
      <c r="Q158" s="79">
        <f t="shared" si="7"/>
        <v>19968</v>
      </c>
      <c r="R158" s="79">
        <f t="shared" si="7"/>
        <v>4008</v>
      </c>
      <c r="S158" s="79">
        <f t="shared" si="7"/>
        <v>8002</v>
      </c>
    </row>
    <row r="159" spans="1:19" ht="42.75" customHeight="1">
      <c r="A159" s="53" t="s">
        <v>119</v>
      </c>
      <c r="B159" s="19" t="s">
        <v>82</v>
      </c>
      <c r="C159" s="79">
        <v>76</v>
      </c>
      <c r="D159" s="79">
        <v>73</v>
      </c>
      <c r="E159" s="79">
        <v>3</v>
      </c>
      <c r="F159" s="79">
        <v>76</v>
      </c>
      <c r="G159" s="82">
        <v>2.567</v>
      </c>
      <c r="H159" s="82">
        <v>2.567</v>
      </c>
      <c r="I159" s="82">
        <v>0</v>
      </c>
      <c r="J159" s="82">
        <v>0</v>
      </c>
      <c r="K159" s="82">
        <v>0</v>
      </c>
      <c r="L159" s="82">
        <v>0</v>
      </c>
      <c r="M159" s="82">
        <v>0</v>
      </c>
      <c r="N159" s="82">
        <v>0</v>
      </c>
      <c r="O159" s="82">
        <v>1.05</v>
      </c>
      <c r="P159" s="79">
        <v>38</v>
      </c>
      <c r="Q159" s="79">
        <v>35</v>
      </c>
      <c r="R159" s="79">
        <v>3</v>
      </c>
      <c r="S159" s="79">
        <v>38</v>
      </c>
    </row>
    <row r="161" spans="1:21" ht="12.75" customHeight="1">
      <c r="A161" s="141" t="s">
        <v>18</v>
      </c>
      <c r="B161" s="148" t="s">
        <v>26</v>
      </c>
      <c r="C161" s="121" t="s">
        <v>67</v>
      </c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70"/>
      <c r="U161" s="70"/>
    </row>
    <row r="162" spans="1:21" ht="12.75" customHeight="1">
      <c r="A162" s="142"/>
      <c r="B162" s="149"/>
      <c r="C162" s="153" t="s">
        <v>117</v>
      </c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121" t="s">
        <v>118</v>
      </c>
      <c r="Q162" s="121"/>
      <c r="R162" s="121"/>
      <c r="S162" s="121"/>
      <c r="T162" s="70"/>
      <c r="U162" s="70"/>
    </row>
    <row r="163" spans="1:21" ht="33.75" customHeight="1">
      <c r="A163" s="142"/>
      <c r="B163" s="149"/>
      <c r="C163" s="121" t="s">
        <v>166</v>
      </c>
      <c r="D163" s="121"/>
      <c r="E163" s="121"/>
      <c r="F163" s="121"/>
      <c r="G163" s="121"/>
      <c r="H163" s="121" t="s">
        <v>183</v>
      </c>
      <c r="I163" s="121"/>
      <c r="J163" s="121"/>
      <c r="K163" s="121" t="s">
        <v>107</v>
      </c>
      <c r="L163" s="195" t="s">
        <v>131</v>
      </c>
      <c r="M163" s="196"/>
      <c r="N163" s="196"/>
      <c r="O163" s="197"/>
      <c r="P163" s="121" t="s">
        <v>166</v>
      </c>
      <c r="Q163" s="121"/>
      <c r="R163" s="121"/>
      <c r="S163" s="121"/>
      <c r="T163" s="70"/>
      <c r="U163" s="70"/>
    </row>
    <row r="164" spans="1:21" ht="12.75" customHeight="1">
      <c r="A164" s="142"/>
      <c r="B164" s="149"/>
      <c r="C164" s="126" t="s">
        <v>261</v>
      </c>
      <c r="D164" s="121" t="s">
        <v>22</v>
      </c>
      <c r="E164" s="121"/>
      <c r="F164" s="121"/>
      <c r="G164" s="121"/>
      <c r="H164" s="126" t="s">
        <v>262</v>
      </c>
      <c r="I164" s="121" t="s">
        <v>22</v>
      </c>
      <c r="J164" s="121"/>
      <c r="K164" s="121"/>
      <c r="L164" s="198" t="s">
        <v>21</v>
      </c>
      <c r="M164" s="129" t="s">
        <v>263</v>
      </c>
      <c r="N164" s="129" t="s">
        <v>264</v>
      </c>
      <c r="O164" s="129" t="s">
        <v>265</v>
      </c>
      <c r="P164" s="126" t="s">
        <v>266</v>
      </c>
      <c r="Q164" s="121" t="s">
        <v>22</v>
      </c>
      <c r="R164" s="121"/>
      <c r="S164" s="121"/>
      <c r="T164" s="70"/>
      <c r="U164" s="70"/>
    </row>
    <row r="165" spans="1:21" ht="58.5" customHeight="1">
      <c r="A165" s="143"/>
      <c r="B165" s="150"/>
      <c r="C165" s="127"/>
      <c r="D165" s="60" t="s">
        <v>159</v>
      </c>
      <c r="E165" s="59" t="s">
        <v>161</v>
      </c>
      <c r="F165" s="59" t="s">
        <v>168</v>
      </c>
      <c r="G165" s="59" t="s">
        <v>170</v>
      </c>
      <c r="H165" s="127"/>
      <c r="I165" s="60" t="s">
        <v>68</v>
      </c>
      <c r="J165" s="60" t="s">
        <v>177</v>
      </c>
      <c r="K165" s="121"/>
      <c r="L165" s="199"/>
      <c r="M165" s="202"/>
      <c r="N165" s="202"/>
      <c r="O165" s="202"/>
      <c r="P165" s="127"/>
      <c r="Q165" s="60" t="s">
        <v>159</v>
      </c>
      <c r="R165" s="59" t="s">
        <v>150</v>
      </c>
      <c r="S165" s="39" t="s">
        <v>170</v>
      </c>
      <c r="T165" s="70"/>
      <c r="U165" s="70"/>
    </row>
    <row r="166" spans="1:21" ht="12.75">
      <c r="A166" s="38" t="s">
        <v>19</v>
      </c>
      <c r="B166" s="68" t="s">
        <v>20</v>
      </c>
      <c r="C166" s="63">
        <v>126</v>
      </c>
      <c r="D166" s="63">
        <v>127</v>
      </c>
      <c r="E166" s="63">
        <v>128</v>
      </c>
      <c r="F166" s="63">
        <v>129</v>
      </c>
      <c r="G166" s="63">
        <v>130</v>
      </c>
      <c r="H166" s="63">
        <v>131</v>
      </c>
      <c r="I166" s="63">
        <v>132</v>
      </c>
      <c r="J166" s="63">
        <v>133</v>
      </c>
      <c r="K166" s="63">
        <v>134</v>
      </c>
      <c r="L166" s="63">
        <v>135</v>
      </c>
      <c r="M166" s="63">
        <v>136</v>
      </c>
      <c r="N166" s="63">
        <v>137</v>
      </c>
      <c r="O166" s="63">
        <v>138</v>
      </c>
      <c r="P166" s="63">
        <v>139</v>
      </c>
      <c r="Q166" s="63">
        <v>140</v>
      </c>
      <c r="R166" s="63">
        <v>141</v>
      </c>
      <c r="S166" s="63">
        <v>142</v>
      </c>
      <c r="T166" s="70"/>
      <c r="U166" s="70"/>
    </row>
    <row r="167" spans="1:19" ht="27.75" customHeight="1">
      <c r="A167" s="50" t="s">
        <v>151</v>
      </c>
      <c r="B167" s="17" t="s">
        <v>8</v>
      </c>
      <c r="C167" s="82">
        <v>1079.9130000000005</v>
      </c>
      <c r="D167" s="82">
        <v>1074.4570000000003</v>
      </c>
      <c r="E167" s="82">
        <v>0</v>
      </c>
      <c r="F167" s="82">
        <v>4.123999999999998</v>
      </c>
      <c r="G167" s="82">
        <v>1.3319999999999999</v>
      </c>
      <c r="H167" s="82">
        <v>0.17400000000000004</v>
      </c>
      <c r="I167" s="82">
        <v>0.15400000000000003</v>
      </c>
      <c r="J167" s="82">
        <v>0.020000000000000004</v>
      </c>
      <c r="K167" s="82">
        <v>41.91800000000009</v>
      </c>
      <c r="L167" s="79">
        <v>6397</v>
      </c>
      <c r="M167" s="79">
        <v>5504</v>
      </c>
      <c r="N167" s="79">
        <v>893</v>
      </c>
      <c r="O167" s="79">
        <v>2210</v>
      </c>
      <c r="P167" s="82">
        <v>329.6210000000004</v>
      </c>
      <c r="Q167" s="82">
        <v>316.39700000000033</v>
      </c>
      <c r="R167" s="82">
        <v>12.181</v>
      </c>
      <c r="S167" s="82">
        <v>1.043</v>
      </c>
    </row>
    <row r="168" spans="1:19" ht="27.75" customHeight="1">
      <c r="A168" s="51" t="s">
        <v>31</v>
      </c>
      <c r="B168" s="17" t="s">
        <v>9</v>
      </c>
      <c r="C168" s="82">
        <v>169.20400000000006</v>
      </c>
      <c r="D168" s="82">
        <v>169.15200000000004</v>
      </c>
      <c r="E168" s="82">
        <v>0</v>
      </c>
      <c r="F168" s="82">
        <v>0.052000000000000005</v>
      </c>
      <c r="G168" s="82">
        <v>0</v>
      </c>
      <c r="H168" s="82">
        <v>0.002</v>
      </c>
      <c r="I168" s="82">
        <v>0.002</v>
      </c>
      <c r="J168" s="82">
        <v>0</v>
      </c>
      <c r="K168" s="82">
        <v>2.731</v>
      </c>
      <c r="L168" s="79">
        <v>351</v>
      </c>
      <c r="M168" s="79">
        <v>304</v>
      </c>
      <c r="N168" s="79">
        <v>47</v>
      </c>
      <c r="O168" s="79">
        <v>216</v>
      </c>
      <c r="P168" s="82">
        <v>47.528999999999996</v>
      </c>
      <c r="Q168" s="82">
        <v>47.461999999999996</v>
      </c>
      <c r="R168" s="82">
        <v>0</v>
      </c>
      <c r="S168" s="82">
        <v>0.067</v>
      </c>
    </row>
    <row r="169" spans="1:19" ht="27.75" customHeight="1">
      <c r="A169" s="50" t="s">
        <v>0</v>
      </c>
      <c r="B169" s="17" t="s">
        <v>10</v>
      </c>
      <c r="C169" s="82">
        <v>433.76500000000004</v>
      </c>
      <c r="D169" s="82">
        <v>432.26000000000005</v>
      </c>
      <c r="E169" s="82">
        <v>0</v>
      </c>
      <c r="F169" s="82">
        <v>0.7260000000000001</v>
      </c>
      <c r="G169" s="82">
        <v>0.779</v>
      </c>
      <c r="H169" s="82">
        <v>0.02</v>
      </c>
      <c r="I169" s="82">
        <v>0.009</v>
      </c>
      <c r="J169" s="82">
        <v>0.011</v>
      </c>
      <c r="K169" s="82">
        <v>18.155</v>
      </c>
      <c r="L169" s="79">
        <v>3842</v>
      </c>
      <c r="M169" s="79">
        <v>3362</v>
      </c>
      <c r="N169" s="79">
        <v>480</v>
      </c>
      <c r="O169" s="79">
        <v>876</v>
      </c>
      <c r="P169" s="82">
        <v>180.392</v>
      </c>
      <c r="Q169" s="82">
        <v>168.21099999999998</v>
      </c>
      <c r="R169" s="82">
        <v>12.181</v>
      </c>
      <c r="S169" s="82">
        <v>0</v>
      </c>
    </row>
    <row r="170" spans="1:19" ht="27.75" customHeight="1">
      <c r="A170" s="51" t="s">
        <v>31</v>
      </c>
      <c r="B170" s="17" t="s">
        <v>11</v>
      </c>
      <c r="C170" s="82">
        <v>4.239000000000001</v>
      </c>
      <c r="D170" s="82">
        <v>4.239000000000001</v>
      </c>
      <c r="E170" s="82">
        <v>0</v>
      </c>
      <c r="F170" s="82">
        <v>0</v>
      </c>
      <c r="G170" s="82">
        <v>0</v>
      </c>
      <c r="H170" s="82">
        <v>0</v>
      </c>
      <c r="I170" s="82">
        <v>0</v>
      </c>
      <c r="J170" s="82">
        <v>0</v>
      </c>
      <c r="K170" s="82">
        <v>0.064</v>
      </c>
      <c r="L170" s="79">
        <v>6</v>
      </c>
      <c r="M170" s="79">
        <v>6</v>
      </c>
      <c r="N170" s="79">
        <v>0</v>
      </c>
      <c r="O170" s="79">
        <v>0</v>
      </c>
      <c r="P170" s="82">
        <v>0.476</v>
      </c>
      <c r="Q170" s="82">
        <v>0.476</v>
      </c>
      <c r="R170" s="82">
        <v>0</v>
      </c>
      <c r="S170" s="82">
        <v>0</v>
      </c>
    </row>
    <row r="171" spans="1:19" ht="27.75" customHeight="1">
      <c r="A171" s="50" t="s">
        <v>43</v>
      </c>
      <c r="B171" s="17" t="s">
        <v>12</v>
      </c>
      <c r="C171" s="82">
        <v>411.651</v>
      </c>
      <c r="D171" s="82">
        <v>388.523</v>
      </c>
      <c r="E171" s="82">
        <v>0</v>
      </c>
      <c r="F171" s="82">
        <v>9.521</v>
      </c>
      <c r="G171" s="82">
        <v>13.607</v>
      </c>
      <c r="H171" s="82">
        <v>5.333</v>
      </c>
      <c r="I171" s="82">
        <v>2.949</v>
      </c>
      <c r="J171" s="82">
        <v>2.384</v>
      </c>
      <c r="K171" s="82">
        <v>21.194</v>
      </c>
      <c r="L171" s="79">
        <v>1024</v>
      </c>
      <c r="M171" s="79">
        <v>908</v>
      </c>
      <c r="N171" s="79">
        <v>116</v>
      </c>
      <c r="O171" s="79">
        <v>992</v>
      </c>
      <c r="P171" s="82">
        <v>130.209</v>
      </c>
      <c r="Q171" s="82">
        <v>80.878</v>
      </c>
      <c r="R171" s="82">
        <v>28.337</v>
      </c>
      <c r="S171" s="82">
        <v>20.994</v>
      </c>
    </row>
    <row r="172" spans="1:19" ht="27.75" customHeight="1">
      <c r="A172" s="51" t="s">
        <v>41</v>
      </c>
      <c r="B172" s="17" t="s">
        <v>13</v>
      </c>
      <c r="C172" s="82">
        <v>394.163</v>
      </c>
      <c r="D172" s="82">
        <v>371.117</v>
      </c>
      <c r="E172" s="82">
        <v>0</v>
      </c>
      <c r="F172" s="82">
        <v>9.439</v>
      </c>
      <c r="G172" s="82">
        <v>13.607</v>
      </c>
      <c r="H172" s="82">
        <v>5.333</v>
      </c>
      <c r="I172" s="82">
        <v>2.949</v>
      </c>
      <c r="J172" s="82">
        <v>2.384</v>
      </c>
      <c r="K172" s="82">
        <v>20.62</v>
      </c>
      <c r="L172" s="79">
        <v>942</v>
      </c>
      <c r="M172" s="79">
        <v>862</v>
      </c>
      <c r="N172" s="79">
        <v>80</v>
      </c>
      <c r="O172" s="79">
        <v>942</v>
      </c>
      <c r="P172" s="82">
        <v>49.905</v>
      </c>
      <c r="Q172" s="82">
        <v>14.305</v>
      </c>
      <c r="R172" s="82">
        <v>28.337</v>
      </c>
      <c r="S172" s="82">
        <v>7.263</v>
      </c>
    </row>
    <row r="173" spans="1:19" ht="27.75" customHeight="1">
      <c r="A173" s="51" t="s">
        <v>2</v>
      </c>
      <c r="B173" s="17" t="s">
        <v>14</v>
      </c>
      <c r="C173" s="82">
        <v>10.021</v>
      </c>
      <c r="D173" s="82">
        <v>9.939</v>
      </c>
      <c r="E173" s="82">
        <v>0</v>
      </c>
      <c r="F173" s="82">
        <v>0.082</v>
      </c>
      <c r="G173" s="82">
        <v>0</v>
      </c>
      <c r="H173" s="82">
        <v>0</v>
      </c>
      <c r="I173" s="82">
        <v>0</v>
      </c>
      <c r="J173" s="82">
        <v>0</v>
      </c>
      <c r="K173" s="82">
        <v>0.499</v>
      </c>
      <c r="L173" s="79">
        <v>47</v>
      </c>
      <c r="M173" s="79">
        <v>15</v>
      </c>
      <c r="N173" s="79">
        <v>32</v>
      </c>
      <c r="O173" s="79">
        <v>15</v>
      </c>
      <c r="P173" s="82">
        <v>22.026</v>
      </c>
      <c r="Q173" s="82">
        <v>22.026</v>
      </c>
      <c r="R173" s="82">
        <v>0</v>
      </c>
      <c r="S173" s="82">
        <v>0</v>
      </c>
    </row>
    <row r="174" spans="1:19" ht="27.75" customHeight="1">
      <c r="A174" s="51" t="s">
        <v>3</v>
      </c>
      <c r="B174" s="17" t="s">
        <v>15</v>
      </c>
      <c r="C174" s="82"/>
      <c r="D174" s="82"/>
      <c r="E174" s="82"/>
      <c r="F174" s="82"/>
      <c r="G174" s="82"/>
      <c r="H174" s="82"/>
      <c r="I174" s="82"/>
      <c r="J174" s="82"/>
      <c r="K174" s="82"/>
      <c r="L174" s="79"/>
      <c r="M174" s="79"/>
      <c r="N174" s="79"/>
      <c r="O174" s="79"/>
      <c r="P174" s="82"/>
      <c r="Q174" s="82"/>
      <c r="R174" s="82"/>
      <c r="S174" s="82"/>
    </row>
    <row r="175" spans="1:19" ht="27.75" customHeight="1">
      <c r="A175" s="51" t="s">
        <v>152</v>
      </c>
      <c r="B175" s="17" t="s">
        <v>16</v>
      </c>
      <c r="C175" s="82"/>
      <c r="D175" s="82"/>
      <c r="E175" s="82"/>
      <c r="F175" s="82"/>
      <c r="G175" s="82"/>
      <c r="H175" s="82"/>
      <c r="I175" s="82"/>
      <c r="J175" s="82"/>
      <c r="K175" s="82"/>
      <c r="L175" s="79"/>
      <c r="M175" s="79"/>
      <c r="N175" s="79"/>
      <c r="O175" s="79"/>
      <c r="P175" s="82"/>
      <c r="Q175" s="82"/>
      <c r="R175" s="82"/>
      <c r="S175" s="82"/>
    </row>
    <row r="176" spans="1:19" ht="27.75" customHeight="1">
      <c r="A176" s="51" t="s">
        <v>153</v>
      </c>
      <c r="B176" s="17" t="s">
        <v>17</v>
      </c>
      <c r="C176" s="82">
        <v>7.467</v>
      </c>
      <c r="D176" s="82">
        <v>7.467</v>
      </c>
      <c r="E176" s="82">
        <v>0</v>
      </c>
      <c r="F176" s="82">
        <v>0</v>
      </c>
      <c r="G176" s="82">
        <v>0</v>
      </c>
      <c r="H176" s="82">
        <v>0</v>
      </c>
      <c r="I176" s="82">
        <v>0</v>
      </c>
      <c r="J176" s="82">
        <v>0</v>
      </c>
      <c r="K176" s="82">
        <v>0.075</v>
      </c>
      <c r="L176" s="79">
        <v>35</v>
      </c>
      <c r="M176" s="79">
        <v>31</v>
      </c>
      <c r="N176" s="79">
        <v>4</v>
      </c>
      <c r="O176" s="79">
        <v>35</v>
      </c>
      <c r="P176" s="82">
        <v>58.278</v>
      </c>
      <c r="Q176" s="82">
        <v>44.547</v>
      </c>
      <c r="R176" s="82">
        <v>0</v>
      </c>
      <c r="S176" s="82">
        <v>13.731</v>
      </c>
    </row>
    <row r="177" spans="1:19" ht="28.5" customHeight="1">
      <c r="A177" s="52" t="s">
        <v>178</v>
      </c>
      <c r="B177" s="18" t="s">
        <v>42</v>
      </c>
      <c r="C177" s="82">
        <f>SUM(C167,C171)</f>
        <v>1491.5640000000005</v>
      </c>
      <c r="D177" s="82">
        <f aca="true" t="shared" si="8" ref="D177:S177">SUM(D167,D171)</f>
        <v>1462.9800000000005</v>
      </c>
      <c r="E177" s="82">
        <f t="shared" si="8"/>
        <v>0</v>
      </c>
      <c r="F177" s="82">
        <f t="shared" si="8"/>
        <v>13.645</v>
      </c>
      <c r="G177" s="82">
        <f t="shared" si="8"/>
        <v>14.939</v>
      </c>
      <c r="H177" s="82">
        <f t="shared" si="8"/>
        <v>5.507000000000001</v>
      </c>
      <c r="I177" s="82">
        <f t="shared" si="8"/>
        <v>3.1029999999999998</v>
      </c>
      <c r="J177" s="82">
        <f t="shared" si="8"/>
        <v>2.404</v>
      </c>
      <c r="K177" s="82">
        <f t="shared" si="8"/>
        <v>63.112000000000094</v>
      </c>
      <c r="L177" s="83">
        <f t="shared" si="8"/>
        <v>7421</v>
      </c>
      <c r="M177" s="83">
        <f t="shared" si="8"/>
        <v>6412</v>
      </c>
      <c r="N177" s="83">
        <f t="shared" si="8"/>
        <v>1009</v>
      </c>
      <c r="O177" s="83">
        <f t="shared" si="8"/>
        <v>3202</v>
      </c>
      <c r="P177" s="82">
        <f t="shared" si="8"/>
        <v>459.8300000000004</v>
      </c>
      <c r="Q177" s="82">
        <f t="shared" si="8"/>
        <v>397.2750000000003</v>
      </c>
      <c r="R177" s="82">
        <f t="shared" si="8"/>
        <v>40.518</v>
      </c>
      <c r="S177" s="82">
        <f t="shared" si="8"/>
        <v>22.037</v>
      </c>
    </row>
    <row r="178" spans="1:19" ht="40.5" customHeight="1">
      <c r="A178" s="53" t="s">
        <v>119</v>
      </c>
      <c r="B178" s="19" t="s">
        <v>82</v>
      </c>
      <c r="C178" s="82">
        <v>1.934</v>
      </c>
      <c r="D178" s="82">
        <v>1.934</v>
      </c>
      <c r="E178" s="82">
        <v>0</v>
      </c>
      <c r="F178" s="82">
        <v>0</v>
      </c>
      <c r="G178" s="82">
        <v>0</v>
      </c>
      <c r="H178" s="82">
        <v>0</v>
      </c>
      <c r="I178" s="82">
        <v>0</v>
      </c>
      <c r="J178" s="82">
        <v>0</v>
      </c>
      <c r="K178" s="82">
        <v>0.91</v>
      </c>
      <c r="L178" s="79">
        <v>22</v>
      </c>
      <c r="M178" s="79">
        <v>22</v>
      </c>
      <c r="N178" s="79">
        <v>0</v>
      </c>
      <c r="O178" s="79">
        <v>22</v>
      </c>
      <c r="P178" s="82">
        <v>0.071</v>
      </c>
      <c r="Q178" s="82">
        <v>0.071</v>
      </c>
      <c r="R178" s="82">
        <v>0</v>
      </c>
      <c r="S178" s="82">
        <v>0</v>
      </c>
    </row>
    <row r="180" spans="1:18" ht="12.75" customHeight="1">
      <c r="A180" s="141" t="s">
        <v>18</v>
      </c>
      <c r="B180" s="148" t="s">
        <v>26</v>
      </c>
      <c r="C180" s="121" t="s">
        <v>67</v>
      </c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94"/>
    </row>
    <row r="181" spans="1:18" ht="13.5" customHeight="1">
      <c r="A181" s="142"/>
      <c r="B181" s="149"/>
      <c r="C181" s="121" t="s">
        <v>118</v>
      </c>
      <c r="D181" s="121"/>
      <c r="E181" s="93"/>
      <c r="F181" s="121" t="s">
        <v>149</v>
      </c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94"/>
    </row>
    <row r="182" spans="1:17" ht="54" customHeight="1">
      <c r="A182" s="142"/>
      <c r="B182" s="149"/>
      <c r="C182" s="210" t="s">
        <v>107</v>
      </c>
      <c r="D182" s="75" t="s">
        <v>267</v>
      </c>
      <c r="E182" s="144" t="s">
        <v>166</v>
      </c>
      <c r="F182" s="155"/>
      <c r="G182" s="155"/>
      <c r="H182" s="155"/>
      <c r="I182" s="145"/>
      <c r="J182" s="144" t="s">
        <v>167</v>
      </c>
      <c r="K182" s="155"/>
      <c r="L182" s="145"/>
      <c r="M182" s="141" t="s">
        <v>107</v>
      </c>
      <c r="N182" s="195" t="s">
        <v>131</v>
      </c>
      <c r="O182" s="196"/>
      <c r="P182" s="196"/>
      <c r="Q182" s="197"/>
    </row>
    <row r="183" spans="1:17" ht="12.75" customHeight="1">
      <c r="A183" s="142"/>
      <c r="B183" s="149"/>
      <c r="C183" s="210"/>
      <c r="D183" s="194" t="s">
        <v>128</v>
      </c>
      <c r="E183" s="126" t="s">
        <v>268</v>
      </c>
      <c r="F183" s="144" t="s">
        <v>22</v>
      </c>
      <c r="G183" s="155"/>
      <c r="H183" s="155"/>
      <c r="I183" s="145"/>
      <c r="J183" s="126" t="s">
        <v>269</v>
      </c>
      <c r="K183" s="39" t="s">
        <v>22</v>
      </c>
      <c r="L183" s="39"/>
      <c r="M183" s="142"/>
      <c r="N183" s="198" t="s">
        <v>21</v>
      </c>
      <c r="O183" s="129" t="s">
        <v>270</v>
      </c>
      <c r="P183" s="129" t="s">
        <v>271</v>
      </c>
      <c r="Q183" s="129" t="s">
        <v>272</v>
      </c>
    </row>
    <row r="184" spans="1:17" ht="65.25" customHeight="1">
      <c r="A184" s="143"/>
      <c r="B184" s="150"/>
      <c r="C184" s="210"/>
      <c r="D184" s="194"/>
      <c r="E184" s="127"/>
      <c r="F184" s="39" t="s">
        <v>159</v>
      </c>
      <c r="G184" s="39" t="s">
        <v>150</v>
      </c>
      <c r="H184" s="39" t="s">
        <v>168</v>
      </c>
      <c r="I184" s="39" t="s">
        <v>170</v>
      </c>
      <c r="J184" s="127"/>
      <c r="K184" s="39" t="s">
        <v>68</v>
      </c>
      <c r="L184" s="39" t="s">
        <v>182</v>
      </c>
      <c r="M184" s="143"/>
      <c r="N184" s="199"/>
      <c r="O184" s="202"/>
      <c r="P184" s="202"/>
      <c r="Q184" s="202"/>
    </row>
    <row r="185" spans="1:17" ht="12.75">
      <c r="A185" s="38" t="s">
        <v>19</v>
      </c>
      <c r="B185" s="68" t="s">
        <v>20</v>
      </c>
      <c r="C185" s="63">
        <v>143</v>
      </c>
      <c r="D185" s="63">
        <v>144</v>
      </c>
      <c r="E185" s="63">
        <v>145</v>
      </c>
      <c r="F185" s="63">
        <v>146</v>
      </c>
      <c r="G185" s="63">
        <v>147</v>
      </c>
      <c r="H185" s="63">
        <v>148</v>
      </c>
      <c r="I185" s="63">
        <v>149</v>
      </c>
      <c r="J185" s="63">
        <v>150</v>
      </c>
      <c r="K185" s="63">
        <v>151</v>
      </c>
      <c r="L185" s="63">
        <v>152</v>
      </c>
      <c r="M185" s="63">
        <v>153</v>
      </c>
      <c r="N185" s="63">
        <v>154</v>
      </c>
      <c r="O185" s="63">
        <v>155</v>
      </c>
      <c r="P185" s="63">
        <v>156</v>
      </c>
      <c r="Q185" s="63">
        <v>157</v>
      </c>
    </row>
    <row r="186" spans="1:17" ht="27.75" customHeight="1">
      <c r="A186" s="50" t="s">
        <v>151</v>
      </c>
      <c r="B186" s="17" t="s">
        <v>8</v>
      </c>
      <c r="C186" s="82">
        <v>15.495999999999993</v>
      </c>
      <c r="D186" s="83">
        <v>10</v>
      </c>
      <c r="E186" s="82">
        <v>9416.276999999987</v>
      </c>
      <c r="F186" s="82">
        <v>9355.068999999994</v>
      </c>
      <c r="G186" s="82">
        <v>12.277</v>
      </c>
      <c r="H186" s="82">
        <v>35.515</v>
      </c>
      <c r="I186" s="82">
        <v>13.416000000000002</v>
      </c>
      <c r="J186" s="82">
        <v>3.6579999999999915</v>
      </c>
      <c r="K186" s="82">
        <v>1.2009999999999994</v>
      </c>
      <c r="L186" s="82">
        <v>2.4569999999999963</v>
      </c>
      <c r="M186" s="82">
        <v>202.68300000000022</v>
      </c>
      <c r="N186" s="79">
        <v>37617</v>
      </c>
      <c r="O186" s="79">
        <v>32464</v>
      </c>
      <c r="P186" s="79">
        <v>5143</v>
      </c>
      <c r="Q186" s="79">
        <v>16413</v>
      </c>
    </row>
    <row r="187" spans="1:17" ht="27.75" customHeight="1">
      <c r="A187" s="51" t="s">
        <v>31</v>
      </c>
      <c r="B187" s="17" t="s">
        <v>9</v>
      </c>
      <c r="C187" s="82">
        <v>1.2340000000000002</v>
      </c>
      <c r="D187" s="83">
        <v>2</v>
      </c>
      <c r="E187" s="82">
        <v>1915.4099999999999</v>
      </c>
      <c r="F187" s="82">
        <v>1914.571</v>
      </c>
      <c r="G187" s="82">
        <v>0</v>
      </c>
      <c r="H187" s="82">
        <v>0.772</v>
      </c>
      <c r="I187" s="82">
        <v>0.067</v>
      </c>
      <c r="J187" s="82">
        <v>0.323</v>
      </c>
      <c r="K187" s="82">
        <v>0.021</v>
      </c>
      <c r="L187" s="82">
        <v>0.302</v>
      </c>
      <c r="M187" s="82">
        <v>24.304</v>
      </c>
      <c r="N187" s="79">
        <v>4516</v>
      </c>
      <c r="O187" s="79">
        <v>3931</v>
      </c>
      <c r="P187" s="79">
        <v>583</v>
      </c>
      <c r="Q187" s="79">
        <v>2093</v>
      </c>
    </row>
    <row r="188" spans="1:17" ht="27.75" customHeight="1">
      <c r="A188" s="50" t="s">
        <v>0</v>
      </c>
      <c r="B188" s="17" t="s">
        <v>10</v>
      </c>
      <c r="C188" s="82">
        <v>7.373000000000001</v>
      </c>
      <c r="D188" s="83">
        <v>0</v>
      </c>
      <c r="E188" s="82">
        <v>4070.4079999999994</v>
      </c>
      <c r="F188" s="82">
        <v>4053.6450000000004</v>
      </c>
      <c r="G188" s="82">
        <v>12.181</v>
      </c>
      <c r="H188" s="82">
        <v>2.7140000000000004</v>
      </c>
      <c r="I188" s="82">
        <v>1.8679999999999999</v>
      </c>
      <c r="J188" s="82">
        <v>0.4660000000000001</v>
      </c>
      <c r="K188" s="82">
        <v>0.13800000000000004</v>
      </c>
      <c r="L188" s="82">
        <v>0.32800000000000007</v>
      </c>
      <c r="M188" s="82">
        <v>93.49999999999999</v>
      </c>
      <c r="N188" s="79">
        <v>25395</v>
      </c>
      <c r="O188" s="79">
        <v>21786</v>
      </c>
      <c r="P188" s="79">
        <v>3609</v>
      </c>
      <c r="Q188" s="79">
        <v>9593</v>
      </c>
    </row>
    <row r="189" spans="1:17" ht="27.75" customHeight="1">
      <c r="A189" s="51" t="s">
        <v>31</v>
      </c>
      <c r="B189" s="17" t="s">
        <v>11</v>
      </c>
      <c r="C189" s="82">
        <v>0.05</v>
      </c>
      <c r="D189" s="82">
        <v>0</v>
      </c>
      <c r="E189" s="82">
        <v>56.11</v>
      </c>
      <c r="F189" s="82">
        <v>56.11</v>
      </c>
      <c r="G189" s="82">
        <v>0</v>
      </c>
      <c r="H189" s="82">
        <v>0</v>
      </c>
      <c r="I189" s="82">
        <v>0</v>
      </c>
      <c r="J189" s="82">
        <v>0</v>
      </c>
      <c r="K189" s="82">
        <v>0</v>
      </c>
      <c r="L189" s="82">
        <v>0</v>
      </c>
      <c r="M189" s="82">
        <v>0.712</v>
      </c>
      <c r="N189" s="79">
        <v>245</v>
      </c>
      <c r="O189" s="79">
        <v>202</v>
      </c>
      <c r="P189" s="79">
        <v>43</v>
      </c>
      <c r="Q189" s="79">
        <v>21</v>
      </c>
    </row>
    <row r="190" spans="1:17" ht="27.75" customHeight="1">
      <c r="A190" s="50" t="s">
        <v>43</v>
      </c>
      <c r="B190" s="17" t="s">
        <v>12</v>
      </c>
      <c r="C190" s="82">
        <v>10.939</v>
      </c>
      <c r="D190" s="82">
        <v>63</v>
      </c>
      <c r="E190" s="82">
        <v>1627.1239999999998</v>
      </c>
      <c r="F190" s="82">
        <v>1495.7830000000001</v>
      </c>
      <c r="G190" s="82">
        <v>31.912999999999997</v>
      </c>
      <c r="H190" s="82">
        <v>35.157999999999994</v>
      </c>
      <c r="I190" s="82">
        <v>64.27</v>
      </c>
      <c r="J190" s="82">
        <v>8.911</v>
      </c>
      <c r="K190" s="82">
        <v>4.378</v>
      </c>
      <c r="L190" s="82">
        <v>4.533</v>
      </c>
      <c r="M190" s="82">
        <v>78.04400000000001</v>
      </c>
      <c r="N190" s="79">
        <v>4006</v>
      </c>
      <c r="O190" s="79">
        <v>2679</v>
      </c>
      <c r="P190" s="79">
        <v>1264</v>
      </c>
      <c r="Q190" s="79">
        <v>2779</v>
      </c>
    </row>
    <row r="191" spans="1:17" ht="27.75" customHeight="1">
      <c r="A191" s="51" t="s">
        <v>41</v>
      </c>
      <c r="B191" s="17" t="s">
        <v>13</v>
      </c>
      <c r="C191" s="82">
        <v>5.768</v>
      </c>
      <c r="D191" s="82">
        <v>63</v>
      </c>
      <c r="E191" s="82">
        <v>1269.12</v>
      </c>
      <c r="F191" s="82">
        <v>1153.921</v>
      </c>
      <c r="G191" s="82">
        <v>30.58</v>
      </c>
      <c r="H191" s="82">
        <v>34.08</v>
      </c>
      <c r="I191" s="82">
        <v>50.539</v>
      </c>
      <c r="J191" s="82">
        <v>8.911</v>
      </c>
      <c r="K191" s="82">
        <v>4.378</v>
      </c>
      <c r="L191" s="82">
        <v>4.533</v>
      </c>
      <c r="M191" s="82">
        <v>68.409</v>
      </c>
      <c r="N191" s="79">
        <v>1854</v>
      </c>
      <c r="O191" s="79">
        <v>1598</v>
      </c>
      <c r="P191" s="79">
        <v>193</v>
      </c>
      <c r="Q191" s="79">
        <v>1708</v>
      </c>
    </row>
    <row r="192" spans="1:17" ht="27.75" customHeight="1">
      <c r="A192" s="51" t="s">
        <v>2</v>
      </c>
      <c r="B192" s="17" t="s">
        <v>14</v>
      </c>
      <c r="C192" s="82">
        <v>5.064</v>
      </c>
      <c r="D192" s="82">
        <v>0</v>
      </c>
      <c r="E192" s="82">
        <v>194.088</v>
      </c>
      <c r="F192" s="82">
        <v>193.227</v>
      </c>
      <c r="G192" s="82">
        <v>0</v>
      </c>
      <c r="H192" s="82">
        <v>0.861</v>
      </c>
      <c r="I192" s="82">
        <v>0</v>
      </c>
      <c r="J192" s="82">
        <v>0</v>
      </c>
      <c r="K192" s="82">
        <v>0</v>
      </c>
      <c r="L192" s="82">
        <v>0</v>
      </c>
      <c r="M192" s="82">
        <v>8.852</v>
      </c>
      <c r="N192" s="79">
        <v>1820</v>
      </c>
      <c r="O192" s="79">
        <v>771</v>
      </c>
      <c r="P192" s="79">
        <v>1049</v>
      </c>
      <c r="Q192" s="79">
        <v>771</v>
      </c>
    </row>
    <row r="193" spans="1:17" ht="27.75" customHeight="1">
      <c r="A193" s="51" t="s">
        <v>3</v>
      </c>
      <c r="B193" s="17" t="s">
        <v>15</v>
      </c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79"/>
      <c r="O193" s="79"/>
      <c r="P193" s="79"/>
      <c r="Q193" s="79"/>
    </row>
    <row r="194" spans="1:17" ht="27.75" customHeight="1">
      <c r="A194" s="51" t="s">
        <v>152</v>
      </c>
      <c r="B194" s="17" t="s">
        <v>16</v>
      </c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79"/>
      <c r="O194" s="79"/>
      <c r="P194" s="79"/>
      <c r="Q194" s="79"/>
    </row>
    <row r="195" spans="1:17" ht="27.75" customHeight="1">
      <c r="A195" s="51" t="s">
        <v>153</v>
      </c>
      <c r="B195" s="17" t="s">
        <v>17</v>
      </c>
      <c r="C195" s="82">
        <v>0.107</v>
      </c>
      <c r="D195" s="82">
        <v>0</v>
      </c>
      <c r="E195" s="82">
        <v>163.916</v>
      </c>
      <c r="F195" s="82">
        <v>148.635</v>
      </c>
      <c r="G195" s="82">
        <v>1.333</v>
      </c>
      <c r="H195" s="82">
        <v>0.217</v>
      </c>
      <c r="I195" s="82">
        <v>13.731</v>
      </c>
      <c r="J195" s="82">
        <v>0</v>
      </c>
      <c r="K195" s="82">
        <v>0</v>
      </c>
      <c r="L195" s="82">
        <v>0</v>
      </c>
      <c r="M195" s="82">
        <v>0.783</v>
      </c>
      <c r="N195" s="79">
        <v>332</v>
      </c>
      <c r="O195" s="79">
        <v>310</v>
      </c>
      <c r="P195" s="79">
        <v>22</v>
      </c>
      <c r="Q195" s="79">
        <v>300</v>
      </c>
    </row>
    <row r="196" spans="1:17" ht="30" customHeight="1">
      <c r="A196" s="52" t="s">
        <v>178</v>
      </c>
      <c r="B196" s="18" t="s">
        <v>42</v>
      </c>
      <c r="C196" s="82">
        <f>SUM(C186,C190)</f>
        <v>26.434999999999995</v>
      </c>
      <c r="D196" s="82">
        <f aca="true" t="shared" si="9" ref="D196:Q196">SUM(D186,D190)</f>
        <v>73</v>
      </c>
      <c r="E196" s="82">
        <f t="shared" si="9"/>
        <v>11043.400999999987</v>
      </c>
      <c r="F196" s="82">
        <f t="shared" si="9"/>
        <v>10850.851999999993</v>
      </c>
      <c r="G196" s="82">
        <f t="shared" si="9"/>
        <v>44.19</v>
      </c>
      <c r="H196" s="82">
        <f t="shared" si="9"/>
        <v>70.673</v>
      </c>
      <c r="I196" s="82">
        <f t="shared" si="9"/>
        <v>77.68599999999999</v>
      </c>
      <c r="J196" s="82">
        <f t="shared" si="9"/>
        <v>12.568999999999992</v>
      </c>
      <c r="K196" s="82">
        <f t="shared" si="9"/>
        <v>5.579</v>
      </c>
      <c r="L196" s="82">
        <f t="shared" si="9"/>
        <v>6.989999999999997</v>
      </c>
      <c r="M196" s="82">
        <f t="shared" si="9"/>
        <v>280.7270000000002</v>
      </c>
      <c r="N196" s="83">
        <f t="shared" si="9"/>
        <v>41623</v>
      </c>
      <c r="O196" s="83">
        <f t="shared" si="9"/>
        <v>35143</v>
      </c>
      <c r="P196" s="83">
        <f t="shared" si="9"/>
        <v>6407</v>
      </c>
      <c r="Q196" s="83">
        <f t="shared" si="9"/>
        <v>19192</v>
      </c>
    </row>
    <row r="197" spans="1:17" ht="38.25" customHeight="1">
      <c r="A197" s="53" t="s">
        <v>119</v>
      </c>
      <c r="B197" s="19" t="s">
        <v>82</v>
      </c>
      <c r="C197" s="82">
        <v>0.03</v>
      </c>
      <c r="D197" s="82">
        <v>0</v>
      </c>
      <c r="E197" s="82">
        <v>10.552</v>
      </c>
      <c r="F197" s="82">
        <v>10.552</v>
      </c>
      <c r="G197" s="82">
        <v>0</v>
      </c>
      <c r="H197" s="82">
        <v>0</v>
      </c>
      <c r="I197" s="82">
        <v>0</v>
      </c>
      <c r="J197" s="82">
        <v>0</v>
      </c>
      <c r="K197" s="82">
        <v>0</v>
      </c>
      <c r="L197" s="82">
        <v>0</v>
      </c>
      <c r="M197" s="82">
        <v>2.994</v>
      </c>
      <c r="N197" s="79">
        <v>76</v>
      </c>
      <c r="O197" s="79">
        <v>73</v>
      </c>
      <c r="P197" s="79">
        <v>3</v>
      </c>
      <c r="Q197" s="79">
        <v>76</v>
      </c>
    </row>
    <row r="198" spans="1:18" ht="12.75">
      <c r="A198" s="7"/>
      <c r="B198" s="12"/>
      <c r="C198" s="8"/>
      <c r="D198" s="8"/>
      <c r="E198" s="8"/>
      <c r="F198" s="8"/>
      <c r="G198" s="15"/>
      <c r="H198" s="15"/>
      <c r="I198" s="8"/>
      <c r="J198" s="8"/>
      <c r="K198" s="8"/>
      <c r="L198" s="8"/>
      <c r="M198" s="8"/>
      <c r="N198" s="8"/>
      <c r="O198" s="8"/>
      <c r="P198" s="20"/>
      <c r="Q198" s="16"/>
      <c r="R198" s="16"/>
    </row>
    <row r="199" spans="1:16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9" ht="13.5" customHeight="1">
      <c r="A200" s="141" t="s">
        <v>18</v>
      </c>
      <c r="B200" s="148" t="s">
        <v>26</v>
      </c>
      <c r="C200" s="201" t="s">
        <v>157</v>
      </c>
      <c r="D200" s="201"/>
      <c r="E200" s="201"/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16"/>
      <c r="S200" s="16"/>
    </row>
    <row r="201" spans="1:19" ht="12.75" customHeight="1">
      <c r="A201" s="142"/>
      <c r="B201" s="149"/>
      <c r="C201" s="121" t="s">
        <v>158</v>
      </c>
      <c r="D201" s="201" t="s">
        <v>120</v>
      </c>
      <c r="E201" s="201"/>
      <c r="F201" s="201"/>
      <c r="G201" s="201"/>
      <c r="H201" s="201"/>
      <c r="I201" s="201"/>
      <c r="J201" s="201"/>
      <c r="K201" s="201"/>
      <c r="L201" s="201"/>
      <c r="M201" s="201"/>
      <c r="N201" s="201"/>
      <c r="O201" s="201"/>
      <c r="P201" s="201"/>
      <c r="Q201" s="201"/>
      <c r="R201" s="16"/>
      <c r="S201" s="16"/>
    </row>
    <row r="202" spans="1:19" ht="19.5" customHeight="1">
      <c r="A202" s="142"/>
      <c r="B202" s="149"/>
      <c r="C202" s="121"/>
      <c r="D202" s="121" t="s">
        <v>21</v>
      </c>
      <c r="E202" s="157" t="s">
        <v>273</v>
      </c>
      <c r="F202" s="159"/>
      <c r="G202" s="121" t="s">
        <v>274</v>
      </c>
      <c r="H202" s="121" t="s">
        <v>276</v>
      </c>
      <c r="I202" s="121"/>
      <c r="J202" s="121"/>
      <c r="K202" s="121"/>
      <c r="L202" s="121" t="s">
        <v>278</v>
      </c>
      <c r="M202" s="121"/>
      <c r="N202" s="121"/>
      <c r="O202" s="121"/>
      <c r="P202" s="121"/>
      <c r="Q202" s="121"/>
      <c r="R202" s="16"/>
      <c r="S202" s="16"/>
    </row>
    <row r="203" spans="1:19" ht="27" customHeight="1">
      <c r="A203" s="142"/>
      <c r="B203" s="149"/>
      <c r="C203" s="121"/>
      <c r="D203" s="121"/>
      <c r="E203" s="228" t="s">
        <v>214</v>
      </c>
      <c r="F203" s="228" t="s">
        <v>216</v>
      </c>
      <c r="G203" s="121"/>
      <c r="H203" s="121" t="s">
        <v>23</v>
      </c>
      <c r="I203" s="121"/>
      <c r="J203" s="121" t="s">
        <v>69</v>
      </c>
      <c r="K203" s="121"/>
      <c r="L203" s="121" t="s">
        <v>108</v>
      </c>
      <c r="M203" s="121"/>
      <c r="N203" s="121"/>
      <c r="O203" s="121" t="s">
        <v>109</v>
      </c>
      <c r="P203" s="121"/>
      <c r="Q203" s="121"/>
      <c r="R203" s="16"/>
      <c r="S203" s="16"/>
    </row>
    <row r="204" spans="1:19" ht="86.25" customHeight="1">
      <c r="A204" s="143"/>
      <c r="B204" s="150"/>
      <c r="C204" s="121"/>
      <c r="D204" s="121"/>
      <c r="E204" s="209"/>
      <c r="F204" s="117"/>
      <c r="G204" s="121"/>
      <c r="H204" s="39" t="s">
        <v>21</v>
      </c>
      <c r="I204" s="39" t="s">
        <v>275</v>
      </c>
      <c r="J204" s="39" t="s">
        <v>21</v>
      </c>
      <c r="K204" s="39" t="s">
        <v>277</v>
      </c>
      <c r="L204" s="39" t="s">
        <v>70</v>
      </c>
      <c r="M204" s="39" t="s">
        <v>71</v>
      </c>
      <c r="N204" s="39" t="s">
        <v>37</v>
      </c>
      <c r="O204" s="39" t="s">
        <v>110</v>
      </c>
      <c r="P204" s="39" t="s">
        <v>111</v>
      </c>
      <c r="Q204" s="39" t="s">
        <v>112</v>
      </c>
      <c r="R204" s="16"/>
      <c r="S204" s="16"/>
    </row>
    <row r="205" spans="1:19" ht="12.75" customHeight="1">
      <c r="A205" s="38" t="s">
        <v>19</v>
      </c>
      <c r="B205" s="68" t="s">
        <v>20</v>
      </c>
      <c r="C205" s="63">
        <v>158</v>
      </c>
      <c r="D205" s="63">
        <v>159</v>
      </c>
      <c r="E205" s="63">
        <v>160</v>
      </c>
      <c r="F205" s="63">
        <v>161</v>
      </c>
      <c r="G205" s="63">
        <v>162</v>
      </c>
      <c r="H205" s="63">
        <v>163</v>
      </c>
      <c r="I205" s="63">
        <v>164</v>
      </c>
      <c r="J205" s="63">
        <v>165</v>
      </c>
      <c r="K205" s="63">
        <v>166</v>
      </c>
      <c r="L205" s="63">
        <v>167</v>
      </c>
      <c r="M205" s="63">
        <v>168</v>
      </c>
      <c r="N205" s="63">
        <v>169</v>
      </c>
      <c r="O205" s="63">
        <v>170</v>
      </c>
      <c r="P205" s="63">
        <v>171</v>
      </c>
      <c r="Q205" s="63">
        <v>172</v>
      </c>
      <c r="R205" s="34"/>
      <c r="S205" s="34"/>
    </row>
    <row r="206" spans="1:19" ht="27.75" customHeight="1">
      <c r="A206" s="50" t="s">
        <v>151</v>
      </c>
      <c r="B206" s="17" t="s">
        <v>8</v>
      </c>
      <c r="C206" s="82">
        <v>1309.05</v>
      </c>
      <c r="D206" s="83">
        <v>1388</v>
      </c>
      <c r="E206" s="83">
        <v>65</v>
      </c>
      <c r="F206" s="83">
        <v>392</v>
      </c>
      <c r="G206" s="83">
        <v>1145</v>
      </c>
      <c r="H206" s="83">
        <v>598</v>
      </c>
      <c r="I206" s="83">
        <v>371</v>
      </c>
      <c r="J206" s="83">
        <v>491</v>
      </c>
      <c r="K206" s="83">
        <v>266</v>
      </c>
      <c r="L206" s="83">
        <v>136</v>
      </c>
      <c r="M206" s="83">
        <v>248</v>
      </c>
      <c r="N206" s="83">
        <v>761</v>
      </c>
      <c r="O206" s="83">
        <v>67</v>
      </c>
      <c r="P206" s="83">
        <v>641</v>
      </c>
      <c r="Q206" s="83">
        <v>437</v>
      </c>
      <c r="R206" s="16"/>
      <c r="S206" s="16"/>
    </row>
    <row r="207" spans="1:19" ht="27.75" customHeight="1">
      <c r="A207" s="51" t="s">
        <v>31</v>
      </c>
      <c r="B207" s="17" t="s">
        <v>9</v>
      </c>
      <c r="C207" s="82">
        <v>222.5</v>
      </c>
      <c r="D207" s="83">
        <v>221</v>
      </c>
      <c r="E207" s="83">
        <v>11</v>
      </c>
      <c r="F207" s="83">
        <v>87</v>
      </c>
      <c r="G207" s="83">
        <v>170</v>
      </c>
      <c r="H207" s="83">
        <v>115</v>
      </c>
      <c r="I207" s="83">
        <v>65</v>
      </c>
      <c r="J207" s="83">
        <v>51</v>
      </c>
      <c r="K207" s="83">
        <v>29</v>
      </c>
      <c r="L207" s="83">
        <v>24</v>
      </c>
      <c r="M207" s="83">
        <v>49</v>
      </c>
      <c r="N207" s="83">
        <v>97</v>
      </c>
      <c r="O207" s="83">
        <v>17</v>
      </c>
      <c r="P207" s="83">
        <v>94</v>
      </c>
      <c r="Q207" s="83">
        <v>59</v>
      </c>
      <c r="R207" s="16"/>
      <c r="S207" s="16"/>
    </row>
    <row r="208" spans="1:19" ht="27.75" customHeight="1">
      <c r="A208" s="50" t="s">
        <v>0</v>
      </c>
      <c r="B208" s="17" t="s">
        <v>10</v>
      </c>
      <c r="C208" s="82">
        <v>509.75</v>
      </c>
      <c r="D208" s="83">
        <v>593</v>
      </c>
      <c r="E208" s="83">
        <v>27</v>
      </c>
      <c r="F208" s="83">
        <v>111</v>
      </c>
      <c r="G208" s="83">
        <v>563</v>
      </c>
      <c r="H208" s="83">
        <v>184</v>
      </c>
      <c r="I208" s="83">
        <v>105</v>
      </c>
      <c r="J208" s="83">
        <v>333</v>
      </c>
      <c r="K208" s="83">
        <v>164</v>
      </c>
      <c r="L208" s="83">
        <v>72</v>
      </c>
      <c r="M208" s="83">
        <v>126</v>
      </c>
      <c r="N208" s="83">
        <v>365</v>
      </c>
      <c r="O208" s="83">
        <v>23</v>
      </c>
      <c r="P208" s="83">
        <v>329</v>
      </c>
      <c r="Q208" s="83">
        <v>211</v>
      </c>
      <c r="R208" s="16"/>
      <c r="S208" s="16"/>
    </row>
    <row r="209" spans="1:19" ht="27.75" customHeight="1">
      <c r="A209" s="51" t="s">
        <v>31</v>
      </c>
      <c r="B209" s="17" t="s">
        <v>11</v>
      </c>
      <c r="C209" s="82">
        <v>5.75</v>
      </c>
      <c r="D209" s="83">
        <v>6</v>
      </c>
      <c r="E209" s="83">
        <v>1</v>
      </c>
      <c r="F209" s="83">
        <v>0</v>
      </c>
      <c r="G209" s="83">
        <v>6</v>
      </c>
      <c r="H209" s="83">
        <v>2</v>
      </c>
      <c r="I209" s="83">
        <v>1</v>
      </c>
      <c r="J209" s="83">
        <v>3</v>
      </c>
      <c r="K209" s="83">
        <v>2</v>
      </c>
      <c r="L209" s="83">
        <v>0</v>
      </c>
      <c r="M209" s="83">
        <v>2</v>
      </c>
      <c r="N209" s="83">
        <v>4</v>
      </c>
      <c r="O209" s="83">
        <v>1</v>
      </c>
      <c r="P209" s="83">
        <v>2</v>
      </c>
      <c r="Q209" s="83">
        <v>3</v>
      </c>
      <c r="R209" s="16"/>
      <c r="S209" s="16"/>
    </row>
    <row r="210" spans="1:19" ht="27.75" customHeight="1">
      <c r="A210" s="50" t="s">
        <v>43</v>
      </c>
      <c r="B210" s="17" t="s">
        <v>12</v>
      </c>
      <c r="C210" s="82">
        <v>330.5</v>
      </c>
      <c r="D210" s="83">
        <v>349</v>
      </c>
      <c r="E210" s="83">
        <v>15</v>
      </c>
      <c r="F210" s="83">
        <v>1</v>
      </c>
      <c r="G210" s="83">
        <v>213</v>
      </c>
      <c r="H210" s="83">
        <v>202</v>
      </c>
      <c r="I210" s="83">
        <v>114</v>
      </c>
      <c r="J210" s="83">
        <v>10</v>
      </c>
      <c r="K210" s="83">
        <v>3</v>
      </c>
      <c r="L210" s="83">
        <v>10</v>
      </c>
      <c r="M210" s="83">
        <v>54</v>
      </c>
      <c r="N210" s="83">
        <v>149</v>
      </c>
      <c r="O210" s="83">
        <v>19</v>
      </c>
      <c r="P210" s="83">
        <v>108</v>
      </c>
      <c r="Q210" s="83">
        <v>86</v>
      </c>
      <c r="R210" s="16"/>
      <c r="S210" s="16"/>
    </row>
    <row r="211" spans="1:19" ht="27.75" customHeight="1">
      <c r="A211" s="51" t="s">
        <v>41</v>
      </c>
      <c r="B211" s="17" t="s">
        <v>13</v>
      </c>
      <c r="C211" s="82">
        <v>231.5</v>
      </c>
      <c r="D211" s="83">
        <v>249</v>
      </c>
      <c r="E211" s="83">
        <v>4</v>
      </c>
      <c r="F211" s="83">
        <v>0</v>
      </c>
      <c r="G211" s="83">
        <v>149</v>
      </c>
      <c r="H211" s="83">
        <v>145</v>
      </c>
      <c r="I211" s="83">
        <v>79</v>
      </c>
      <c r="J211" s="83">
        <v>4</v>
      </c>
      <c r="K211" s="83">
        <v>2</v>
      </c>
      <c r="L211" s="83">
        <v>8</v>
      </c>
      <c r="M211" s="83">
        <v>48</v>
      </c>
      <c r="N211" s="83">
        <v>93</v>
      </c>
      <c r="O211" s="83">
        <v>17</v>
      </c>
      <c r="P211" s="83">
        <v>72</v>
      </c>
      <c r="Q211" s="83">
        <v>60</v>
      </c>
      <c r="R211" s="16"/>
      <c r="S211" s="16"/>
    </row>
    <row r="212" spans="1:19" ht="27.75" customHeight="1">
      <c r="A212" s="51" t="s">
        <v>2</v>
      </c>
      <c r="B212" s="17" t="s">
        <v>14</v>
      </c>
      <c r="C212" s="82">
        <v>54.5</v>
      </c>
      <c r="D212" s="83">
        <v>57</v>
      </c>
      <c r="E212" s="83">
        <v>2</v>
      </c>
      <c r="F212" s="83">
        <v>1</v>
      </c>
      <c r="G212" s="83">
        <v>39</v>
      </c>
      <c r="H212" s="83">
        <v>38</v>
      </c>
      <c r="I212" s="83">
        <v>23</v>
      </c>
      <c r="J212" s="83">
        <v>0</v>
      </c>
      <c r="K212" s="83">
        <v>0</v>
      </c>
      <c r="L212" s="83">
        <v>1</v>
      </c>
      <c r="M212" s="83">
        <v>3</v>
      </c>
      <c r="N212" s="83">
        <v>35</v>
      </c>
      <c r="O212" s="83">
        <v>1</v>
      </c>
      <c r="P212" s="83">
        <v>22</v>
      </c>
      <c r="Q212" s="83">
        <v>16</v>
      </c>
      <c r="R212" s="16"/>
      <c r="S212" s="16"/>
    </row>
    <row r="213" spans="1:19" ht="27.75" customHeight="1">
      <c r="A213" s="51" t="s">
        <v>3</v>
      </c>
      <c r="B213" s="17" t="s">
        <v>15</v>
      </c>
      <c r="C213" s="82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16"/>
      <c r="S213" s="16"/>
    </row>
    <row r="214" spans="1:19" ht="27.75" customHeight="1">
      <c r="A214" s="51" t="s">
        <v>152</v>
      </c>
      <c r="B214" s="17" t="s">
        <v>16</v>
      </c>
      <c r="C214" s="82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16"/>
      <c r="S214" s="16"/>
    </row>
    <row r="215" spans="1:19" ht="27.75" customHeight="1">
      <c r="A215" s="51" t="s">
        <v>153</v>
      </c>
      <c r="B215" s="17" t="s">
        <v>17</v>
      </c>
      <c r="C215" s="82">
        <v>44.5</v>
      </c>
      <c r="D215" s="83">
        <v>43</v>
      </c>
      <c r="E215" s="83">
        <v>9</v>
      </c>
      <c r="F215" s="83">
        <v>0</v>
      </c>
      <c r="G215" s="83">
        <v>25</v>
      </c>
      <c r="H215" s="83">
        <v>19</v>
      </c>
      <c r="I215" s="83">
        <v>12</v>
      </c>
      <c r="J215" s="83">
        <v>6</v>
      </c>
      <c r="K215" s="83">
        <v>1</v>
      </c>
      <c r="L215" s="83">
        <v>1</v>
      </c>
      <c r="M215" s="83">
        <v>3</v>
      </c>
      <c r="N215" s="83">
        <v>21</v>
      </c>
      <c r="O215" s="83">
        <v>1</v>
      </c>
      <c r="P215" s="83">
        <v>14</v>
      </c>
      <c r="Q215" s="83">
        <v>10</v>
      </c>
      <c r="R215" s="16"/>
      <c r="S215" s="16"/>
    </row>
    <row r="216" spans="1:19" ht="27" customHeight="1">
      <c r="A216" s="52" t="s">
        <v>178</v>
      </c>
      <c r="B216" s="18" t="s">
        <v>42</v>
      </c>
      <c r="C216" s="82">
        <f>SUM(C206,C210)</f>
        <v>1639.55</v>
      </c>
      <c r="D216" s="83">
        <f aca="true" t="shared" si="10" ref="D216:Q216">SUM(D206,D210)</f>
        <v>1737</v>
      </c>
      <c r="E216" s="83">
        <f t="shared" si="10"/>
        <v>80</v>
      </c>
      <c r="F216" s="83">
        <f t="shared" si="10"/>
        <v>393</v>
      </c>
      <c r="G216" s="83">
        <f t="shared" si="10"/>
        <v>1358</v>
      </c>
      <c r="H216" s="83">
        <f t="shared" si="10"/>
        <v>800</v>
      </c>
      <c r="I216" s="83">
        <f t="shared" si="10"/>
        <v>485</v>
      </c>
      <c r="J216" s="83">
        <f t="shared" si="10"/>
        <v>501</v>
      </c>
      <c r="K216" s="83">
        <f t="shared" si="10"/>
        <v>269</v>
      </c>
      <c r="L216" s="83">
        <f t="shared" si="10"/>
        <v>146</v>
      </c>
      <c r="M216" s="83">
        <f t="shared" si="10"/>
        <v>302</v>
      </c>
      <c r="N216" s="83">
        <f t="shared" si="10"/>
        <v>910</v>
      </c>
      <c r="O216" s="83">
        <f t="shared" si="10"/>
        <v>86</v>
      </c>
      <c r="P216" s="83">
        <f t="shared" si="10"/>
        <v>749</v>
      </c>
      <c r="Q216" s="83">
        <f t="shared" si="10"/>
        <v>523</v>
      </c>
      <c r="R216" s="16"/>
      <c r="S216" s="16"/>
    </row>
    <row r="217" spans="1:19" ht="42.75" customHeight="1">
      <c r="A217" s="53" t="s">
        <v>119</v>
      </c>
      <c r="B217" s="19" t="s">
        <v>82</v>
      </c>
      <c r="C217" s="82">
        <v>0.5</v>
      </c>
      <c r="D217" s="83">
        <v>1</v>
      </c>
      <c r="E217" s="83">
        <v>0</v>
      </c>
      <c r="F217" s="83">
        <v>0</v>
      </c>
      <c r="G217" s="83">
        <v>1</v>
      </c>
      <c r="H217" s="83">
        <v>1</v>
      </c>
      <c r="I217" s="83">
        <v>0</v>
      </c>
      <c r="J217" s="83">
        <v>0</v>
      </c>
      <c r="K217" s="83">
        <v>0</v>
      </c>
      <c r="L217" s="83">
        <v>0</v>
      </c>
      <c r="M217" s="83">
        <v>1</v>
      </c>
      <c r="N217" s="83">
        <v>0</v>
      </c>
      <c r="O217" s="83">
        <v>0</v>
      </c>
      <c r="P217" s="83">
        <v>1</v>
      </c>
      <c r="Q217" s="83">
        <v>0</v>
      </c>
      <c r="R217" s="16"/>
      <c r="S217" s="16"/>
    </row>
    <row r="219" spans="1:16" ht="12.75">
      <c r="A219" s="205" t="s">
        <v>18</v>
      </c>
      <c r="B219" s="203" t="s">
        <v>40</v>
      </c>
      <c r="C219" s="201" t="s">
        <v>38</v>
      </c>
      <c r="D219" s="201"/>
      <c r="E219" s="201"/>
      <c r="F219" s="201"/>
      <c r="G219" s="201"/>
      <c r="H219" s="201"/>
      <c r="I219" s="201"/>
      <c r="J219" s="201"/>
      <c r="K219" s="201"/>
      <c r="L219" s="201"/>
      <c r="M219" s="201"/>
      <c r="N219" s="201"/>
      <c r="O219" s="110"/>
      <c r="P219" s="35"/>
    </row>
    <row r="220" spans="1:16" ht="12.75" customHeight="1">
      <c r="A220" s="206"/>
      <c r="B220" s="204"/>
      <c r="C220" s="161" t="s">
        <v>279</v>
      </c>
      <c r="D220" s="128" t="s">
        <v>280</v>
      </c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73"/>
      <c r="P220" s="36"/>
    </row>
    <row r="221" spans="1:17" ht="12.75" customHeight="1">
      <c r="A221" s="206"/>
      <c r="B221" s="204"/>
      <c r="C221" s="161"/>
      <c r="D221" s="121" t="s">
        <v>72</v>
      </c>
      <c r="E221" s="121"/>
      <c r="F221" s="121"/>
      <c r="G221" s="121"/>
      <c r="H221" s="121"/>
      <c r="I221" s="161" t="s">
        <v>282</v>
      </c>
      <c r="J221" s="161" t="s">
        <v>283</v>
      </c>
      <c r="K221" s="161" t="s">
        <v>22</v>
      </c>
      <c r="L221" s="161"/>
      <c r="M221" s="161"/>
      <c r="N221" s="161"/>
      <c r="O221" s="224"/>
      <c r="P221" s="27"/>
      <c r="Q221" s="21"/>
    </row>
    <row r="222" spans="1:16" ht="153.75" customHeight="1">
      <c r="A222" s="206"/>
      <c r="B222" s="204"/>
      <c r="C222" s="161"/>
      <c r="D222" s="66" t="s">
        <v>281</v>
      </c>
      <c r="E222" s="66" t="s">
        <v>215</v>
      </c>
      <c r="F222" s="66" t="s">
        <v>132</v>
      </c>
      <c r="G222" s="66" t="s">
        <v>133</v>
      </c>
      <c r="H222" s="66" t="s">
        <v>134</v>
      </c>
      <c r="I222" s="161"/>
      <c r="J222" s="161"/>
      <c r="K222" s="66" t="s">
        <v>73</v>
      </c>
      <c r="L222" s="66" t="s">
        <v>74</v>
      </c>
      <c r="M222" s="66" t="s">
        <v>75</v>
      </c>
      <c r="N222" s="66" t="s">
        <v>284</v>
      </c>
      <c r="O222" s="224"/>
      <c r="P222" s="27"/>
    </row>
    <row r="223" spans="1:20" ht="15.75" customHeight="1">
      <c r="A223" s="38" t="s">
        <v>19</v>
      </c>
      <c r="B223" s="61" t="s">
        <v>20</v>
      </c>
      <c r="C223" s="63">
        <v>173</v>
      </c>
      <c r="D223" s="63">
        <v>174</v>
      </c>
      <c r="E223" s="63">
        <v>175</v>
      </c>
      <c r="F223" s="63">
        <v>176</v>
      </c>
      <c r="G223" s="63">
        <v>177</v>
      </c>
      <c r="H223" s="63">
        <v>178</v>
      </c>
      <c r="I223" s="63">
        <v>179</v>
      </c>
      <c r="J223" s="63">
        <v>180</v>
      </c>
      <c r="K223" s="63">
        <v>181</v>
      </c>
      <c r="L223" s="63">
        <v>182</v>
      </c>
      <c r="M223" s="63">
        <v>183</v>
      </c>
      <c r="N223" s="63">
        <v>184</v>
      </c>
      <c r="O223" s="72"/>
      <c r="P223" s="37"/>
      <c r="Q223" s="34"/>
      <c r="R223" s="34"/>
      <c r="S223" s="34"/>
      <c r="T223" s="34"/>
    </row>
    <row r="224" spans="1:16" ht="27.75" customHeight="1">
      <c r="A224" s="50" t="s">
        <v>151</v>
      </c>
      <c r="B224" s="17" t="s">
        <v>8</v>
      </c>
      <c r="C224" s="83">
        <v>591349</v>
      </c>
      <c r="D224" s="83">
        <v>564342</v>
      </c>
      <c r="E224" s="83">
        <v>535150</v>
      </c>
      <c r="F224" s="83">
        <v>29159</v>
      </c>
      <c r="G224" s="83">
        <v>0</v>
      </c>
      <c r="H224" s="83">
        <v>33</v>
      </c>
      <c r="I224" s="83">
        <v>21255</v>
      </c>
      <c r="J224" s="83">
        <v>5752</v>
      </c>
      <c r="K224" s="83">
        <v>0</v>
      </c>
      <c r="L224" s="83">
        <v>4503</v>
      </c>
      <c r="M224" s="83">
        <v>1249</v>
      </c>
      <c r="N224" s="83">
        <v>481</v>
      </c>
      <c r="O224" s="92"/>
      <c r="P224" s="8"/>
    </row>
    <row r="225" spans="1:16" ht="27.75" customHeight="1">
      <c r="A225" s="51" t="s">
        <v>31</v>
      </c>
      <c r="B225" s="17" t="s">
        <v>9</v>
      </c>
      <c r="C225" s="83">
        <v>61721</v>
      </c>
      <c r="D225" s="83">
        <v>61057</v>
      </c>
      <c r="E225" s="83">
        <v>59644</v>
      </c>
      <c r="F225" s="83">
        <v>1383</v>
      </c>
      <c r="G225" s="83">
        <v>0</v>
      </c>
      <c r="H225" s="83">
        <v>30</v>
      </c>
      <c r="I225" s="83">
        <v>0</v>
      </c>
      <c r="J225" s="83">
        <v>664</v>
      </c>
      <c r="K225" s="83">
        <v>0</v>
      </c>
      <c r="L225" s="83">
        <v>212</v>
      </c>
      <c r="M225" s="83">
        <v>452</v>
      </c>
      <c r="N225" s="83">
        <v>298</v>
      </c>
      <c r="O225" s="92"/>
      <c r="P225" s="8"/>
    </row>
    <row r="226" spans="1:16" ht="27.75" customHeight="1">
      <c r="A226" s="50" t="s">
        <v>0</v>
      </c>
      <c r="B226" s="17" t="s">
        <v>10</v>
      </c>
      <c r="C226" s="83">
        <v>18656</v>
      </c>
      <c r="D226" s="83">
        <v>16669</v>
      </c>
      <c r="E226" s="83">
        <v>16638</v>
      </c>
      <c r="F226" s="83">
        <v>31</v>
      </c>
      <c r="G226" s="83">
        <v>0</v>
      </c>
      <c r="H226" s="83">
        <v>0</v>
      </c>
      <c r="I226" s="83">
        <v>1784</v>
      </c>
      <c r="J226" s="83">
        <v>203</v>
      </c>
      <c r="K226" s="83">
        <v>0</v>
      </c>
      <c r="L226" s="83">
        <v>113</v>
      </c>
      <c r="M226" s="83">
        <v>90</v>
      </c>
      <c r="N226" s="83">
        <v>27</v>
      </c>
      <c r="O226" s="92"/>
      <c r="P226" s="8"/>
    </row>
    <row r="227" spans="1:16" ht="27.75" customHeight="1">
      <c r="A227" s="51" t="s">
        <v>31</v>
      </c>
      <c r="B227" s="17" t="s">
        <v>11</v>
      </c>
      <c r="C227" s="83">
        <v>0</v>
      </c>
      <c r="D227" s="83">
        <v>0</v>
      </c>
      <c r="E227" s="83">
        <v>0</v>
      </c>
      <c r="F227" s="83">
        <v>0</v>
      </c>
      <c r="G227" s="83">
        <v>0</v>
      </c>
      <c r="H227" s="83">
        <v>0</v>
      </c>
      <c r="I227" s="83">
        <v>0</v>
      </c>
      <c r="J227" s="83">
        <v>0</v>
      </c>
      <c r="K227" s="83">
        <v>0</v>
      </c>
      <c r="L227" s="83">
        <v>0</v>
      </c>
      <c r="M227" s="83">
        <v>0</v>
      </c>
      <c r="N227" s="83">
        <v>0</v>
      </c>
      <c r="O227" s="92"/>
      <c r="P227" s="8"/>
    </row>
    <row r="228" spans="1:16" ht="27.75" customHeight="1">
      <c r="A228" s="50" t="s">
        <v>43</v>
      </c>
      <c r="B228" s="17" t="s">
        <v>12</v>
      </c>
      <c r="C228" s="83">
        <v>231864</v>
      </c>
      <c r="D228" s="83">
        <v>224964</v>
      </c>
      <c r="E228" s="83">
        <v>215557</v>
      </c>
      <c r="F228" s="83">
        <v>9407</v>
      </c>
      <c r="G228" s="83">
        <v>0</v>
      </c>
      <c r="H228" s="83">
        <v>0</v>
      </c>
      <c r="I228" s="83">
        <v>28</v>
      </c>
      <c r="J228" s="83">
        <v>6872</v>
      </c>
      <c r="K228" s="83">
        <v>0</v>
      </c>
      <c r="L228" s="83">
        <v>1757</v>
      </c>
      <c r="M228" s="83">
        <v>5115</v>
      </c>
      <c r="N228" s="83">
        <v>429</v>
      </c>
      <c r="O228" s="92"/>
      <c r="P228" s="8"/>
    </row>
    <row r="229" spans="1:16" ht="27.75" customHeight="1">
      <c r="A229" s="51" t="s">
        <v>41</v>
      </c>
      <c r="B229" s="17" t="s">
        <v>13</v>
      </c>
      <c r="C229" s="83">
        <v>164728</v>
      </c>
      <c r="D229" s="83">
        <v>158190</v>
      </c>
      <c r="E229" s="83">
        <v>156408</v>
      </c>
      <c r="F229" s="83">
        <v>1782</v>
      </c>
      <c r="G229" s="83">
        <v>0</v>
      </c>
      <c r="H229" s="83">
        <v>0</v>
      </c>
      <c r="I229" s="83">
        <v>28</v>
      </c>
      <c r="J229" s="83">
        <v>6510</v>
      </c>
      <c r="K229" s="83">
        <v>0</v>
      </c>
      <c r="L229" s="83">
        <v>1488</v>
      </c>
      <c r="M229" s="83">
        <v>5022</v>
      </c>
      <c r="N229" s="83">
        <v>429</v>
      </c>
      <c r="O229" s="92"/>
      <c r="P229" s="8"/>
    </row>
    <row r="230" spans="1:16" ht="27.75" customHeight="1">
      <c r="A230" s="51" t="s">
        <v>2</v>
      </c>
      <c r="B230" s="17" t="s">
        <v>14</v>
      </c>
      <c r="C230" s="83">
        <v>39984</v>
      </c>
      <c r="D230" s="83">
        <v>39643</v>
      </c>
      <c r="E230" s="83">
        <v>33584</v>
      </c>
      <c r="F230" s="83">
        <v>6059</v>
      </c>
      <c r="G230" s="83">
        <v>0</v>
      </c>
      <c r="H230" s="83">
        <v>0</v>
      </c>
      <c r="I230" s="83">
        <v>0</v>
      </c>
      <c r="J230" s="83">
        <v>341</v>
      </c>
      <c r="K230" s="83">
        <v>0</v>
      </c>
      <c r="L230" s="83">
        <v>269</v>
      </c>
      <c r="M230" s="83">
        <v>72</v>
      </c>
      <c r="N230" s="83">
        <v>0</v>
      </c>
      <c r="O230" s="92"/>
      <c r="P230" s="8"/>
    </row>
    <row r="231" spans="1:16" ht="27.75" customHeight="1">
      <c r="A231" s="51" t="s">
        <v>3</v>
      </c>
      <c r="B231" s="17" t="s">
        <v>15</v>
      </c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92"/>
      <c r="P231" s="8"/>
    </row>
    <row r="232" spans="1:16" ht="27.75" customHeight="1">
      <c r="A232" s="51" t="s">
        <v>152</v>
      </c>
      <c r="B232" s="17" t="s">
        <v>16</v>
      </c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92"/>
      <c r="P232" s="8"/>
    </row>
    <row r="233" spans="1:16" ht="27.75" customHeight="1">
      <c r="A233" s="51" t="s">
        <v>153</v>
      </c>
      <c r="B233" s="17" t="s">
        <v>17</v>
      </c>
      <c r="C233" s="83">
        <v>27152</v>
      </c>
      <c r="D233" s="83">
        <v>27131</v>
      </c>
      <c r="E233" s="83">
        <v>25565</v>
      </c>
      <c r="F233" s="83">
        <v>1566</v>
      </c>
      <c r="G233" s="83">
        <v>0</v>
      </c>
      <c r="H233" s="83">
        <v>0</v>
      </c>
      <c r="I233" s="83">
        <v>0</v>
      </c>
      <c r="J233" s="83">
        <v>21</v>
      </c>
      <c r="K233" s="83">
        <v>0</v>
      </c>
      <c r="L233" s="83">
        <v>0</v>
      </c>
      <c r="M233" s="83">
        <v>21</v>
      </c>
      <c r="N233" s="83">
        <v>0</v>
      </c>
      <c r="O233" s="92"/>
      <c r="P233" s="8"/>
    </row>
    <row r="234" spans="1:16" ht="28.5" customHeight="1">
      <c r="A234" s="52" t="s">
        <v>178</v>
      </c>
      <c r="B234" s="18" t="s">
        <v>42</v>
      </c>
      <c r="C234" s="83">
        <f>SUM(C224,C228)</f>
        <v>823213</v>
      </c>
      <c r="D234" s="83">
        <f aca="true" t="shared" si="11" ref="D234:N234">SUM(D224,D228)</f>
        <v>789306</v>
      </c>
      <c r="E234" s="83">
        <f t="shared" si="11"/>
        <v>750707</v>
      </c>
      <c r="F234" s="83">
        <f t="shared" si="11"/>
        <v>38566</v>
      </c>
      <c r="G234" s="83">
        <f t="shared" si="11"/>
        <v>0</v>
      </c>
      <c r="H234" s="83">
        <f t="shared" si="11"/>
        <v>33</v>
      </c>
      <c r="I234" s="83">
        <f t="shared" si="11"/>
        <v>21283</v>
      </c>
      <c r="J234" s="83">
        <f t="shared" si="11"/>
        <v>12624</v>
      </c>
      <c r="K234" s="83">
        <f t="shared" si="11"/>
        <v>0</v>
      </c>
      <c r="L234" s="83">
        <f t="shared" si="11"/>
        <v>6260</v>
      </c>
      <c r="M234" s="83">
        <f t="shared" si="11"/>
        <v>6364</v>
      </c>
      <c r="N234" s="83">
        <f t="shared" si="11"/>
        <v>910</v>
      </c>
      <c r="O234" s="92"/>
      <c r="P234" s="8"/>
    </row>
    <row r="235" spans="1:16" ht="41.25" customHeight="1">
      <c r="A235" s="53" t="s">
        <v>119</v>
      </c>
      <c r="B235" s="19" t="s">
        <v>82</v>
      </c>
      <c r="C235" s="83">
        <v>73</v>
      </c>
      <c r="D235" s="83">
        <v>73</v>
      </c>
      <c r="E235" s="83">
        <v>73</v>
      </c>
      <c r="F235" s="83">
        <v>0</v>
      </c>
      <c r="G235" s="83">
        <v>0</v>
      </c>
      <c r="H235" s="83">
        <v>0</v>
      </c>
      <c r="I235" s="83">
        <v>0</v>
      </c>
      <c r="J235" s="83">
        <v>0</v>
      </c>
      <c r="K235" s="83">
        <v>0</v>
      </c>
      <c r="L235" s="83">
        <v>0</v>
      </c>
      <c r="M235" s="83">
        <v>0</v>
      </c>
      <c r="N235" s="83">
        <v>0</v>
      </c>
      <c r="O235" s="92"/>
      <c r="P235" s="8"/>
    </row>
    <row r="237" spans="1:19" ht="12.75">
      <c r="A237" s="205" t="s">
        <v>18</v>
      </c>
      <c r="B237" s="203" t="s">
        <v>40</v>
      </c>
      <c r="C237" s="201" t="s">
        <v>38</v>
      </c>
      <c r="D237" s="201"/>
      <c r="E237" s="201"/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</row>
    <row r="238" spans="1:19" ht="12.75" customHeight="1">
      <c r="A238" s="206"/>
      <c r="B238" s="204"/>
      <c r="C238" s="209" t="s">
        <v>135</v>
      </c>
      <c r="D238" s="128" t="s">
        <v>5</v>
      </c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</row>
    <row r="239" spans="1:19" ht="79.5" customHeight="1">
      <c r="A239" s="206"/>
      <c r="B239" s="204"/>
      <c r="C239" s="209"/>
      <c r="D239" s="161" t="s">
        <v>27</v>
      </c>
      <c r="E239" s="161"/>
      <c r="F239" s="161"/>
      <c r="G239" s="161"/>
      <c r="H239" s="161" t="s">
        <v>136</v>
      </c>
      <c r="I239" s="161"/>
      <c r="J239" s="157" t="s">
        <v>137</v>
      </c>
      <c r="K239" s="158"/>
      <c r="L239" s="159"/>
      <c r="M239" s="157" t="s">
        <v>39</v>
      </c>
      <c r="N239" s="158"/>
      <c r="O239" s="159"/>
      <c r="P239" s="161" t="s">
        <v>76</v>
      </c>
      <c r="Q239" s="161"/>
      <c r="R239" s="161" t="s">
        <v>138</v>
      </c>
      <c r="S239" s="161"/>
    </row>
    <row r="240" spans="1:19" ht="159" customHeight="1">
      <c r="A240" s="207"/>
      <c r="B240" s="208"/>
      <c r="C240" s="117"/>
      <c r="D240" s="64" t="s">
        <v>285</v>
      </c>
      <c r="E240" s="77" t="s">
        <v>286</v>
      </c>
      <c r="F240" s="77" t="s">
        <v>287</v>
      </c>
      <c r="G240" s="77" t="s">
        <v>288</v>
      </c>
      <c r="H240" s="64" t="s">
        <v>285</v>
      </c>
      <c r="I240" s="77" t="s">
        <v>289</v>
      </c>
      <c r="J240" s="64" t="s">
        <v>285</v>
      </c>
      <c r="K240" s="78" t="s">
        <v>290</v>
      </c>
      <c r="L240" s="77" t="s">
        <v>291</v>
      </c>
      <c r="M240" s="64" t="s">
        <v>285</v>
      </c>
      <c r="N240" s="78" t="s">
        <v>292</v>
      </c>
      <c r="O240" s="77" t="s">
        <v>293</v>
      </c>
      <c r="P240" s="64" t="s">
        <v>285</v>
      </c>
      <c r="Q240" s="77" t="s">
        <v>294</v>
      </c>
      <c r="R240" s="64" t="s">
        <v>285</v>
      </c>
      <c r="S240" s="77" t="s">
        <v>295</v>
      </c>
    </row>
    <row r="241" spans="1:21" ht="12.75">
      <c r="A241" s="38" t="s">
        <v>19</v>
      </c>
      <c r="B241" s="71" t="s">
        <v>20</v>
      </c>
      <c r="C241" s="63">
        <v>185</v>
      </c>
      <c r="D241" s="63">
        <v>186</v>
      </c>
      <c r="E241" s="63">
        <v>187</v>
      </c>
      <c r="F241" s="63">
        <v>188</v>
      </c>
      <c r="G241" s="63">
        <v>189</v>
      </c>
      <c r="H241" s="63">
        <v>190</v>
      </c>
      <c r="I241" s="63">
        <v>191</v>
      </c>
      <c r="J241" s="63">
        <v>192</v>
      </c>
      <c r="K241" s="63">
        <v>193</v>
      </c>
      <c r="L241" s="63">
        <v>194</v>
      </c>
      <c r="M241" s="63">
        <v>195</v>
      </c>
      <c r="N241" s="63">
        <v>196</v>
      </c>
      <c r="O241" s="63">
        <v>197</v>
      </c>
      <c r="P241" s="63">
        <v>198</v>
      </c>
      <c r="Q241" s="63">
        <v>199</v>
      </c>
      <c r="R241" s="63">
        <v>200</v>
      </c>
      <c r="S241" s="63">
        <v>201</v>
      </c>
      <c r="T241" s="30"/>
      <c r="U241" s="30"/>
    </row>
    <row r="242" spans="1:19" ht="27.75" customHeight="1">
      <c r="A242" s="50" t="s">
        <v>151</v>
      </c>
      <c r="B242" s="17" t="s">
        <v>8</v>
      </c>
      <c r="C242" s="83">
        <v>591349</v>
      </c>
      <c r="D242" s="83">
        <v>467427</v>
      </c>
      <c r="E242" s="83">
        <v>1</v>
      </c>
      <c r="F242" s="83">
        <v>384765</v>
      </c>
      <c r="G242" s="83">
        <v>1</v>
      </c>
      <c r="H242" s="83">
        <v>950</v>
      </c>
      <c r="I242" s="83">
        <v>0</v>
      </c>
      <c r="J242" s="83">
        <v>13302</v>
      </c>
      <c r="K242" s="83">
        <v>23</v>
      </c>
      <c r="L242" s="83">
        <v>292</v>
      </c>
      <c r="M242" s="83">
        <v>14256</v>
      </c>
      <c r="N242" s="83">
        <v>75</v>
      </c>
      <c r="O242" s="83">
        <v>17</v>
      </c>
      <c r="P242" s="83">
        <v>780</v>
      </c>
      <c r="Q242" s="83">
        <v>0</v>
      </c>
      <c r="R242" s="83">
        <v>1378.1</v>
      </c>
      <c r="S242" s="83">
        <v>10</v>
      </c>
    </row>
    <row r="243" spans="1:19" ht="27.75" customHeight="1">
      <c r="A243" s="51" t="s">
        <v>31</v>
      </c>
      <c r="B243" s="17" t="s">
        <v>9</v>
      </c>
      <c r="C243" s="83">
        <v>61721</v>
      </c>
      <c r="D243" s="83">
        <v>54807</v>
      </c>
      <c r="E243" s="83">
        <v>0</v>
      </c>
      <c r="F243" s="83">
        <v>24937</v>
      </c>
      <c r="G243" s="83">
        <v>0</v>
      </c>
      <c r="H243" s="83">
        <v>0</v>
      </c>
      <c r="I243" s="83">
        <v>0</v>
      </c>
      <c r="J243" s="83">
        <v>246</v>
      </c>
      <c r="K243" s="83">
        <v>0</v>
      </c>
      <c r="L243" s="83">
        <v>246</v>
      </c>
      <c r="M243" s="83">
        <v>1690</v>
      </c>
      <c r="N243" s="83">
        <v>17</v>
      </c>
      <c r="O243" s="83">
        <v>17</v>
      </c>
      <c r="P243" s="83">
        <v>94</v>
      </c>
      <c r="Q243" s="83">
        <v>0</v>
      </c>
      <c r="R243" s="83">
        <v>7</v>
      </c>
      <c r="S243" s="83">
        <v>7</v>
      </c>
    </row>
    <row r="244" spans="1:19" ht="27.75" customHeight="1">
      <c r="A244" s="50" t="s">
        <v>0</v>
      </c>
      <c r="B244" s="17" t="s">
        <v>10</v>
      </c>
      <c r="C244" s="83">
        <v>18656</v>
      </c>
      <c r="D244" s="83">
        <v>16411</v>
      </c>
      <c r="E244" s="83">
        <v>0</v>
      </c>
      <c r="F244" s="83">
        <v>14783</v>
      </c>
      <c r="G244" s="83">
        <v>0</v>
      </c>
      <c r="H244" s="83">
        <v>0</v>
      </c>
      <c r="I244" s="83">
        <v>0</v>
      </c>
      <c r="J244" s="83">
        <v>584</v>
      </c>
      <c r="K244" s="83">
        <v>0</v>
      </c>
      <c r="L244" s="83">
        <v>0</v>
      </c>
      <c r="M244" s="83">
        <v>509</v>
      </c>
      <c r="N244" s="83">
        <v>0</v>
      </c>
      <c r="O244" s="83">
        <v>0</v>
      </c>
      <c r="P244" s="83">
        <v>0</v>
      </c>
      <c r="Q244" s="83">
        <v>0</v>
      </c>
      <c r="R244" s="83">
        <v>0</v>
      </c>
      <c r="S244" s="83">
        <v>0</v>
      </c>
    </row>
    <row r="245" spans="1:19" ht="27.75" customHeight="1">
      <c r="A245" s="51" t="s">
        <v>31</v>
      </c>
      <c r="B245" s="17" t="s">
        <v>11</v>
      </c>
      <c r="C245" s="83">
        <v>0</v>
      </c>
      <c r="D245" s="83">
        <v>0</v>
      </c>
      <c r="E245" s="83">
        <v>0</v>
      </c>
      <c r="F245" s="83">
        <v>0</v>
      </c>
      <c r="G245" s="83">
        <v>0</v>
      </c>
      <c r="H245" s="83">
        <v>0</v>
      </c>
      <c r="I245" s="83">
        <v>0</v>
      </c>
      <c r="J245" s="83">
        <v>0</v>
      </c>
      <c r="K245" s="83">
        <v>0</v>
      </c>
      <c r="L245" s="83">
        <v>0</v>
      </c>
      <c r="M245" s="83">
        <v>0</v>
      </c>
      <c r="N245" s="83">
        <v>0</v>
      </c>
      <c r="O245" s="83">
        <v>0</v>
      </c>
      <c r="P245" s="83">
        <v>0</v>
      </c>
      <c r="Q245" s="83">
        <v>0</v>
      </c>
      <c r="R245" s="83">
        <v>0</v>
      </c>
      <c r="S245" s="83">
        <v>0</v>
      </c>
    </row>
    <row r="246" spans="1:19" ht="27.75" customHeight="1">
      <c r="A246" s="50" t="s">
        <v>43</v>
      </c>
      <c r="B246" s="17" t="s">
        <v>12</v>
      </c>
      <c r="C246" s="83">
        <v>231376</v>
      </c>
      <c r="D246" s="83">
        <v>183680</v>
      </c>
      <c r="E246" s="83">
        <v>802</v>
      </c>
      <c r="F246" s="83">
        <v>123408</v>
      </c>
      <c r="G246" s="83">
        <v>796</v>
      </c>
      <c r="H246" s="83">
        <v>3123</v>
      </c>
      <c r="I246" s="83">
        <v>0</v>
      </c>
      <c r="J246" s="83">
        <v>944</v>
      </c>
      <c r="K246" s="83">
        <v>175</v>
      </c>
      <c r="L246" s="83">
        <v>19</v>
      </c>
      <c r="M246" s="83">
        <v>8572</v>
      </c>
      <c r="N246" s="83">
        <v>474</v>
      </c>
      <c r="O246" s="83">
        <v>0</v>
      </c>
      <c r="P246" s="83">
        <v>2274</v>
      </c>
      <c r="Q246" s="83">
        <v>0</v>
      </c>
      <c r="R246" s="83">
        <v>387</v>
      </c>
      <c r="S246" s="83">
        <v>0</v>
      </c>
    </row>
    <row r="247" spans="1:19" ht="27.75" customHeight="1">
      <c r="A247" s="51" t="s">
        <v>41</v>
      </c>
      <c r="B247" s="17" t="s">
        <v>13</v>
      </c>
      <c r="C247" s="83">
        <v>164509</v>
      </c>
      <c r="D247" s="83">
        <v>137965</v>
      </c>
      <c r="E247" s="83">
        <v>787</v>
      </c>
      <c r="F247" s="83">
        <v>95052</v>
      </c>
      <c r="G247" s="83">
        <v>787</v>
      </c>
      <c r="H247" s="83">
        <v>0</v>
      </c>
      <c r="I247" s="83">
        <v>0</v>
      </c>
      <c r="J247" s="83">
        <v>925</v>
      </c>
      <c r="K247" s="83">
        <v>175</v>
      </c>
      <c r="L247" s="83">
        <v>0</v>
      </c>
      <c r="M247" s="83">
        <v>6964</v>
      </c>
      <c r="N247" s="83">
        <v>474</v>
      </c>
      <c r="O247" s="83">
        <v>0</v>
      </c>
      <c r="P247" s="83">
        <v>1782</v>
      </c>
      <c r="Q247" s="83">
        <v>0</v>
      </c>
      <c r="R247" s="83">
        <v>300</v>
      </c>
      <c r="S247" s="83">
        <v>0</v>
      </c>
    </row>
    <row r="248" spans="1:19" ht="27.75" customHeight="1">
      <c r="A248" s="51" t="s">
        <v>2</v>
      </c>
      <c r="B248" s="17" t="s">
        <v>14</v>
      </c>
      <c r="C248" s="83">
        <v>39715</v>
      </c>
      <c r="D248" s="83">
        <v>23718</v>
      </c>
      <c r="E248" s="83">
        <v>15</v>
      </c>
      <c r="F248" s="83">
        <v>14800</v>
      </c>
      <c r="G248" s="83">
        <v>9</v>
      </c>
      <c r="H248" s="83">
        <v>3123</v>
      </c>
      <c r="I248" s="83">
        <v>0</v>
      </c>
      <c r="J248" s="83">
        <v>19</v>
      </c>
      <c r="K248" s="83">
        <v>0</v>
      </c>
      <c r="L248" s="83">
        <v>19</v>
      </c>
      <c r="M248" s="83">
        <v>1105</v>
      </c>
      <c r="N248" s="83">
        <v>0</v>
      </c>
      <c r="O248" s="83">
        <v>0</v>
      </c>
      <c r="P248" s="83">
        <v>382</v>
      </c>
      <c r="Q248" s="83">
        <v>0</v>
      </c>
      <c r="R248" s="83">
        <v>87</v>
      </c>
      <c r="S248" s="83">
        <v>0</v>
      </c>
    </row>
    <row r="249" spans="1:19" ht="27.75" customHeight="1">
      <c r="A249" s="51" t="s">
        <v>3</v>
      </c>
      <c r="B249" s="17" t="s">
        <v>15</v>
      </c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</row>
    <row r="250" spans="1:19" ht="27.75" customHeight="1">
      <c r="A250" s="51" t="s">
        <v>152</v>
      </c>
      <c r="B250" s="17" t="s">
        <v>16</v>
      </c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</row>
    <row r="251" spans="1:19" ht="27.75" customHeight="1">
      <c r="A251" s="51" t="s">
        <v>153</v>
      </c>
      <c r="B251" s="17" t="s">
        <v>17</v>
      </c>
      <c r="C251" s="83">
        <v>27152</v>
      </c>
      <c r="D251" s="83">
        <v>21997</v>
      </c>
      <c r="E251" s="83">
        <v>0</v>
      </c>
      <c r="F251" s="83">
        <v>13556</v>
      </c>
      <c r="G251" s="83">
        <v>0</v>
      </c>
      <c r="H251" s="83">
        <v>0</v>
      </c>
      <c r="I251" s="83">
        <v>0</v>
      </c>
      <c r="J251" s="83">
        <v>0</v>
      </c>
      <c r="K251" s="83">
        <v>0</v>
      </c>
      <c r="L251" s="83">
        <v>0</v>
      </c>
      <c r="M251" s="83">
        <v>503</v>
      </c>
      <c r="N251" s="83">
        <v>0</v>
      </c>
      <c r="O251" s="83">
        <v>0</v>
      </c>
      <c r="P251" s="83">
        <v>110</v>
      </c>
      <c r="Q251" s="83">
        <v>0</v>
      </c>
      <c r="R251" s="83">
        <v>0</v>
      </c>
      <c r="S251" s="83">
        <v>0</v>
      </c>
    </row>
    <row r="252" spans="1:19" ht="24.75" customHeight="1">
      <c r="A252" s="52" t="s">
        <v>178</v>
      </c>
      <c r="B252" s="18" t="s">
        <v>42</v>
      </c>
      <c r="C252" s="83">
        <f>SUM(C242,C246)</f>
        <v>822725</v>
      </c>
      <c r="D252" s="83">
        <f aca="true" t="shared" si="12" ref="D252:S252">SUM(D242,D246)</f>
        <v>651107</v>
      </c>
      <c r="E252" s="83">
        <f t="shared" si="12"/>
        <v>803</v>
      </c>
      <c r="F252" s="83">
        <f t="shared" si="12"/>
        <v>508173</v>
      </c>
      <c r="G252" s="83">
        <f t="shared" si="12"/>
        <v>797</v>
      </c>
      <c r="H252" s="83">
        <f t="shared" si="12"/>
        <v>4073</v>
      </c>
      <c r="I252" s="83">
        <f t="shared" si="12"/>
        <v>0</v>
      </c>
      <c r="J252" s="83">
        <f t="shared" si="12"/>
        <v>14246</v>
      </c>
      <c r="K252" s="83">
        <f t="shared" si="12"/>
        <v>198</v>
      </c>
      <c r="L252" s="83">
        <f t="shared" si="12"/>
        <v>311</v>
      </c>
      <c r="M252" s="83">
        <f t="shared" si="12"/>
        <v>22828</v>
      </c>
      <c r="N252" s="83">
        <f t="shared" si="12"/>
        <v>549</v>
      </c>
      <c r="O252" s="83">
        <f t="shared" si="12"/>
        <v>17</v>
      </c>
      <c r="P252" s="83">
        <f t="shared" si="12"/>
        <v>3054</v>
      </c>
      <c r="Q252" s="83">
        <f t="shared" si="12"/>
        <v>0</v>
      </c>
      <c r="R252" s="83">
        <f t="shared" si="12"/>
        <v>1765.1</v>
      </c>
      <c r="S252" s="83">
        <f t="shared" si="12"/>
        <v>10</v>
      </c>
    </row>
    <row r="253" spans="1:19" ht="44.25" customHeight="1">
      <c r="A253" s="53" t="s">
        <v>119</v>
      </c>
      <c r="B253" s="19" t="s">
        <v>82</v>
      </c>
      <c r="C253" s="83">
        <v>73</v>
      </c>
      <c r="D253" s="83">
        <v>72</v>
      </c>
      <c r="E253" s="83">
        <v>0</v>
      </c>
      <c r="F253" s="83">
        <v>72</v>
      </c>
      <c r="G253" s="83">
        <v>0</v>
      </c>
      <c r="H253" s="83">
        <v>0</v>
      </c>
      <c r="I253" s="83">
        <v>0</v>
      </c>
      <c r="J253" s="83">
        <v>0</v>
      </c>
      <c r="K253" s="83">
        <v>0</v>
      </c>
      <c r="L253" s="83">
        <v>0</v>
      </c>
      <c r="M253" s="83">
        <v>1</v>
      </c>
      <c r="N253" s="83">
        <v>0</v>
      </c>
      <c r="O253" s="83">
        <v>0</v>
      </c>
      <c r="P253" s="83">
        <v>0</v>
      </c>
      <c r="Q253" s="83">
        <v>0</v>
      </c>
      <c r="R253" s="83">
        <v>0</v>
      </c>
      <c r="S253" s="83">
        <v>0</v>
      </c>
    </row>
    <row r="255" spans="1:14" ht="12.75">
      <c r="A255" s="214" t="s">
        <v>77</v>
      </c>
      <c r="B255" s="214"/>
      <c r="C255" s="214"/>
      <c r="D255" s="214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ht="12.75">
      <c r="A256" s="214"/>
      <c r="B256" s="214"/>
      <c r="C256" s="214"/>
      <c r="D256" s="214"/>
      <c r="E256" s="9"/>
      <c r="F256" s="212" t="s">
        <v>78</v>
      </c>
      <c r="G256" s="212"/>
      <c r="H256" s="87"/>
      <c r="I256" s="88"/>
      <c r="J256" s="212" t="s">
        <v>78</v>
      </c>
      <c r="K256" s="212"/>
      <c r="L256" s="88"/>
      <c r="M256" s="212" t="s">
        <v>78</v>
      </c>
      <c r="N256" s="212"/>
    </row>
    <row r="257" spans="1:14" ht="12.75">
      <c r="A257" s="214"/>
      <c r="B257" s="214"/>
      <c r="C257" s="214"/>
      <c r="D257" s="214"/>
      <c r="E257" s="9"/>
      <c r="F257" s="213" t="s">
        <v>79</v>
      </c>
      <c r="G257" s="213"/>
      <c r="H257" s="89"/>
      <c r="I257" s="88"/>
      <c r="J257" s="214" t="s">
        <v>80</v>
      </c>
      <c r="K257" s="214"/>
      <c r="L257" s="88"/>
      <c r="M257" s="214" t="s">
        <v>81</v>
      </c>
      <c r="N257" s="214"/>
    </row>
    <row r="258" spans="1:14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ht="12.75">
      <c r="A260" s="9"/>
      <c r="B260" s="9"/>
      <c r="C260" s="215"/>
      <c r="D260" s="215"/>
      <c r="E260" s="9"/>
      <c r="F260" s="215" t="s">
        <v>78</v>
      </c>
      <c r="G260" s="215"/>
      <c r="H260" s="13"/>
      <c r="I260" s="10"/>
      <c r="J260" s="10" t="s">
        <v>83</v>
      </c>
      <c r="K260" s="10"/>
      <c r="L260" s="10"/>
      <c r="M260" s="10"/>
      <c r="N260" s="10"/>
    </row>
  </sheetData>
  <sheetProtection/>
  <mergeCells count="240">
    <mergeCell ref="J105:N105"/>
    <mergeCell ref="J35:J36"/>
    <mergeCell ref="E183:E184"/>
    <mergeCell ref="C219:N219"/>
    <mergeCell ref="D220:N220"/>
    <mergeCell ref="P53:Q53"/>
    <mergeCell ref="I51:Q51"/>
    <mergeCell ref="C87:P87"/>
    <mergeCell ref="M88:P88"/>
    <mergeCell ref="C105:I105"/>
    <mergeCell ref="C106:I106"/>
    <mergeCell ref="E203:E204"/>
    <mergeCell ref="F203:F204"/>
    <mergeCell ref="J106:J108"/>
    <mergeCell ref="C33:J33"/>
    <mergeCell ref="K34:R34"/>
    <mergeCell ref="K35:K36"/>
    <mergeCell ref="L35:M35"/>
    <mergeCell ref="N35:P35"/>
    <mergeCell ref="Q35:R35"/>
    <mergeCell ref="K33:R33"/>
    <mergeCell ref="J239:L239"/>
    <mergeCell ref="C220:C222"/>
    <mergeCell ref="D221:H221"/>
    <mergeCell ref="I221:I222"/>
    <mergeCell ref="J221:J222"/>
    <mergeCell ref="O203:Q203"/>
    <mergeCell ref="D202:D204"/>
    <mergeCell ref="E202:F202"/>
    <mergeCell ref="H202:K202"/>
    <mergeCell ref="L202:Q202"/>
    <mergeCell ref="P144:S144"/>
    <mergeCell ref="H8:I8"/>
    <mergeCell ref="C52:C54"/>
    <mergeCell ref="G52:H52"/>
    <mergeCell ref="C163:G163"/>
    <mergeCell ref="H163:J163"/>
    <mergeCell ref="E107:F107"/>
    <mergeCell ref="C107:D107"/>
    <mergeCell ref="H107:I107"/>
    <mergeCell ref="K163:K165"/>
    <mergeCell ref="L163:O163"/>
    <mergeCell ref="C164:C165"/>
    <mergeCell ref="K221:N221"/>
    <mergeCell ref="O221:O222"/>
    <mergeCell ref="H203:I203"/>
    <mergeCell ref="J203:K203"/>
    <mergeCell ref="L164:L165"/>
    <mergeCell ref="M164:M165"/>
    <mergeCell ref="O164:O165"/>
    <mergeCell ref="L203:N203"/>
    <mergeCell ref="K8:O8"/>
    <mergeCell ref="K9:O9"/>
    <mergeCell ref="H53:H54"/>
    <mergeCell ref="G16:I16"/>
    <mergeCell ref="F124:H124"/>
    <mergeCell ref="C35:G35"/>
    <mergeCell ref="I35:I36"/>
    <mergeCell ref="I52:Q52"/>
    <mergeCell ref="K106:M106"/>
    <mergeCell ref="C51:H51"/>
    <mergeCell ref="K123:S123"/>
    <mergeCell ref="D164:G164"/>
    <mergeCell ref="H164:H165"/>
    <mergeCell ref="P145:P146"/>
    <mergeCell ref="H145:K145"/>
    <mergeCell ref="P125:R125"/>
    <mergeCell ref="Q145:Q146"/>
    <mergeCell ref="R145:R146"/>
    <mergeCell ref="S145:S146"/>
    <mergeCell ref="I164:J164"/>
    <mergeCell ref="C123:J123"/>
    <mergeCell ref="B123:B127"/>
    <mergeCell ref="D125:E125"/>
    <mergeCell ref="A123:A127"/>
    <mergeCell ref="E145:E146"/>
    <mergeCell ref="C143:F143"/>
    <mergeCell ref="A142:A146"/>
    <mergeCell ref="B142:B146"/>
    <mergeCell ref="C145:C146"/>
    <mergeCell ref="G143:S143"/>
    <mergeCell ref="C260:D260"/>
    <mergeCell ref="F260:G260"/>
    <mergeCell ref="M239:O239"/>
    <mergeCell ref="L70:T70"/>
    <mergeCell ref="J257:K257"/>
    <mergeCell ref="F145:F146"/>
    <mergeCell ref="K107:K108"/>
    <mergeCell ref="C182:C184"/>
    <mergeCell ref="A255:D257"/>
    <mergeCell ref="A105:A108"/>
    <mergeCell ref="F256:G256"/>
    <mergeCell ref="J256:K256"/>
    <mergeCell ref="M256:N256"/>
    <mergeCell ref="F257:G257"/>
    <mergeCell ref="A161:A165"/>
    <mergeCell ref="O144:O146"/>
    <mergeCell ref="G144:K144"/>
    <mergeCell ref="G145:G146"/>
    <mergeCell ref="C181:D181"/>
    <mergeCell ref="M257:N257"/>
    <mergeCell ref="H35:H36"/>
    <mergeCell ref="G53:G54"/>
    <mergeCell ref="I53:I54"/>
    <mergeCell ref="R239:S239"/>
    <mergeCell ref="D238:S238"/>
    <mergeCell ref="I71:I72"/>
    <mergeCell ref="L71:L72"/>
    <mergeCell ref="S71:T71"/>
    <mergeCell ref="S125:S127"/>
    <mergeCell ref="J182:L182"/>
    <mergeCell ref="C200:Q200"/>
    <mergeCell ref="B219:B222"/>
    <mergeCell ref="A237:A240"/>
    <mergeCell ref="B237:B240"/>
    <mergeCell ref="C237:S237"/>
    <mergeCell ref="C238:C240"/>
    <mergeCell ref="P239:Q239"/>
    <mergeCell ref="A219:A222"/>
    <mergeCell ref="D239:G239"/>
    <mergeCell ref="H239:I239"/>
    <mergeCell ref="A180:A184"/>
    <mergeCell ref="O183:O184"/>
    <mergeCell ref="P183:P184"/>
    <mergeCell ref="N164:N165"/>
    <mergeCell ref="A200:A204"/>
    <mergeCell ref="B200:B204"/>
    <mergeCell ref="G202:G204"/>
    <mergeCell ref="B180:B184"/>
    <mergeCell ref="B161:B165"/>
    <mergeCell ref="C161:S161"/>
    <mergeCell ref="C162:O162"/>
    <mergeCell ref="P163:S163"/>
    <mergeCell ref="P164:P165"/>
    <mergeCell ref="Q164:S164"/>
    <mergeCell ref="P162:S162"/>
    <mergeCell ref="C201:C204"/>
    <mergeCell ref="D201:Q201"/>
    <mergeCell ref="Q183:Q184"/>
    <mergeCell ref="D183:D184"/>
    <mergeCell ref="E182:I182"/>
    <mergeCell ref="E126:E127"/>
    <mergeCell ref="F125:F127"/>
    <mergeCell ref="C144:F144"/>
    <mergeCell ref="D145:D146"/>
    <mergeCell ref="C142:R142"/>
    <mergeCell ref="L144:N144"/>
    <mergeCell ref="L145:L146"/>
    <mergeCell ref="M145:N145"/>
    <mergeCell ref="Q126:R126"/>
    <mergeCell ref="P126:P127"/>
    <mergeCell ref="B105:B108"/>
    <mergeCell ref="L89:L90"/>
    <mergeCell ref="E89:E90"/>
    <mergeCell ref="C180:Q180"/>
    <mergeCell ref="F181:Q181"/>
    <mergeCell ref="N182:Q182"/>
    <mergeCell ref="M182:M184"/>
    <mergeCell ref="J183:J184"/>
    <mergeCell ref="N183:N184"/>
    <mergeCell ref="L126:O126"/>
    <mergeCell ref="C124:E124"/>
    <mergeCell ref="L107:M107"/>
    <mergeCell ref="H125:H127"/>
    <mergeCell ref="K125:O125"/>
    <mergeCell ref="K126:K127"/>
    <mergeCell ref="G125:G127"/>
    <mergeCell ref="J124:J127"/>
    <mergeCell ref="K124:S124"/>
    <mergeCell ref="D126:D127"/>
    <mergeCell ref="N106:N108"/>
    <mergeCell ref="A1:M1"/>
    <mergeCell ref="A2:M2"/>
    <mergeCell ref="A4:G4"/>
    <mergeCell ref="A5:G5"/>
    <mergeCell ref="A6:G6"/>
    <mergeCell ref="A7:G7"/>
    <mergeCell ref="H5:I5"/>
    <mergeCell ref="H6:I6"/>
    <mergeCell ref="H4:I4"/>
    <mergeCell ref="H7:I7"/>
    <mergeCell ref="D89:D90"/>
    <mergeCell ref="C89:C90"/>
    <mergeCell ref="K89:K90"/>
    <mergeCell ref="I124:I127"/>
    <mergeCell ref="G89:G90"/>
    <mergeCell ref="H89:H90"/>
    <mergeCell ref="F89:F90"/>
    <mergeCell ref="I89:I90"/>
    <mergeCell ref="J89:J90"/>
    <mergeCell ref="C125:C127"/>
    <mergeCell ref="M89:N89"/>
    <mergeCell ref="O89:P89"/>
    <mergeCell ref="F183:I183"/>
    <mergeCell ref="B14:B17"/>
    <mergeCell ref="A8:G8"/>
    <mergeCell ref="K16:K17"/>
    <mergeCell ref="L16:L17"/>
    <mergeCell ref="C15:C17"/>
    <mergeCell ref="D15:D17"/>
    <mergeCell ref="C14:R14"/>
    <mergeCell ref="E15:I15"/>
    <mergeCell ref="J15:L15"/>
    <mergeCell ref="P16:P17"/>
    <mergeCell ref="M15:N15"/>
    <mergeCell ref="O15:R15"/>
    <mergeCell ref="J16:J17"/>
    <mergeCell ref="N16:N17"/>
    <mergeCell ref="M16:M17"/>
    <mergeCell ref="O16:O17"/>
    <mergeCell ref="A31:Q31"/>
    <mergeCell ref="A14:A17"/>
    <mergeCell ref="E16:F16"/>
    <mergeCell ref="C88:L88"/>
    <mergeCell ref="A33:A36"/>
    <mergeCell ref="B33:B36"/>
    <mergeCell ref="A87:A90"/>
    <mergeCell ref="B87:B90"/>
    <mergeCell ref="C34:J34"/>
    <mergeCell ref="Q89:R89"/>
    <mergeCell ref="C71:C72"/>
    <mergeCell ref="M71:Q71"/>
    <mergeCell ref="D53:D54"/>
    <mergeCell ref="E53:E54"/>
    <mergeCell ref="A51:A54"/>
    <mergeCell ref="B51:B54"/>
    <mergeCell ref="F53:F54"/>
    <mergeCell ref="A69:A72"/>
    <mergeCell ref="B69:B72"/>
    <mergeCell ref="D52:F52"/>
    <mergeCell ref="N1:R1"/>
    <mergeCell ref="C70:K70"/>
    <mergeCell ref="D71:H71"/>
    <mergeCell ref="Q16:Q17"/>
    <mergeCell ref="R16:R17"/>
    <mergeCell ref="O53:O54"/>
    <mergeCell ref="J53:N53"/>
    <mergeCell ref="J71:K71"/>
    <mergeCell ref="R71:R72"/>
    <mergeCell ref="C69:T69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41" r:id="rId1"/>
  <rowBreaks count="6" manualBreakCount="6">
    <brk id="31" max="255" man="1"/>
    <brk id="67" max="255" man="1"/>
    <brk id="104" max="19" man="1"/>
    <brk id="140" max="19" man="1"/>
    <brk id="178" max="19" man="1"/>
    <brk id="21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Konovalova</dc:creator>
  <cp:keywords/>
  <dc:description/>
  <cp:lastModifiedBy>Admin</cp:lastModifiedBy>
  <cp:lastPrinted>2019-11-06T13:09:16Z</cp:lastPrinted>
  <dcterms:created xsi:type="dcterms:W3CDTF">2003-04-21T06:27:22Z</dcterms:created>
  <dcterms:modified xsi:type="dcterms:W3CDTF">2020-06-02T11:40:11Z</dcterms:modified>
  <cp:category/>
  <cp:version/>
  <cp:contentType/>
  <cp:contentStatus/>
</cp:coreProperties>
</file>